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00" activeTab="0"/>
  </bookViews>
  <sheets>
    <sheet name="目次" sheetId="1" r:id="rId1"/>
    <sheet name="表7-1" sheetId="2" r:id="rId2"/>
    <sheet name="表7-2" sheetId="3" r:id="rId3"/>
    <sheet name="表7-3" sheetId="4" r:id="rId4"/>
    <sheet name="表7-4" sheetId="5" r:id="rId5"/>
    <sheet name="表7-5" sheetId="6" r:id="rId6"/>
    <sheet name="表7-6" sheetId="7" r:id="rId7"/>
    <sheet name="表7-7" sheetId="8" r:id="rId8"/>
    <sheet name="表7-8" sheetId="9" r:id="rId9"/>
    <sheet name="表7-9" sheetId="10" r:id="rId10"/>
    <sheet name="表7-10" sheetId="11" r:id="rId11"/>
    <sheet name="表7-11" sheetId="12" r:id="rId12"/>
    <sheet name="表7-12" sheetId="13" r:id="rId13"/>
    <sheet name="表7-13" sheetId="14" r:id="rId14"/>
    <sheet name="表7-14" sheetId="15" r:id="rId15"/>
    <sheet name="表7-15" sheetId="16" r:id="rId16"/>
    <sheet name="表7-16" sheetId="17" r:id="rId17"/>
  </sheets>
  <definedNames>
    <definedName name="_xlnm.Print_Area" localSheetId="14">'表7-14'!$A$1:$H$45</definedName>
    <definedName name="_xlnm.Print_Area" localSheetId="16">'表7-16'!$A$1:$I$45</definedName>
    <definedName name="_xlnm.Print_Area" localSheetId="3">'表7-3'!$A$1:$G$41</definedName>
    <definedName name="_xlnm.Print_Area" localSheetId="4">'表7-4'!$A$1:$G$40</definedName>
    <definedName name="_xlnm.Print_Titles" localSheetId="15">'表7-15'!$1:$6</definedName>
    <definedName name="_xlnm.Print_Titles" localSheetId="5">'表7-5'!$1:$5</definedName>
  </definedNames>
  <calcPr fullCalcOnLoad="1"/>
</workbook>
</file>

<file path=xl/sharedStrings.xml><?xml version="1.0" encoding="utf-8"?>
<sst xmlns="http://schemas.openxmlformats.org/spreadsheetml/2006/main" count="1124" uniqueCount="567">
  <si>
    <t>７－１　市街化区域面積の変化</t>
  </si>
  <si>
    <t>年  月  日</t>
  </si>
  <si>
    <r>
      <t>面    積　</t>
    </r>
    <r>
      <rPr>
        <b/>
        <sz val="10"/>
        <rFont val="HGSｺﾞｼｯｸM"/>
        <family val="3"/>
      </rPr>
      <t xml:space="preserve">（ha） </t>
    </r>
  </si>
  <si>
    <t>事          由</t>
  </si>
  <si>
    <t>昭和</t>
  </si>
  <si>
    <t>45年</t>
  </si>
  <si>
    <t>3月</t>
  </si>
  <si>
    <t xml:space="preserve">30日  </t>
  </si>
  <si>
    <t>当　　　　　初</t>
  </si>
  <si>
    <t>52年</t>
  </si>
  <si>
    <t>第1回見直し</t>
  </si>
  <si>
    <t>59年</t>
  </si>
  <si>
    <t>2月</t>
  </si>
  <si>
    <t xml:space="preserve">17日  </t>
  </si>
  <si>
    <t>第2回見直し</t>
  </si>
  <si>
    <t>62年</t>
  </si>
  <si>
    <t>5月</t>
  </si>
  <si>
    <t xml:space="preserve">6日  </t>
  </si>
  <si>
    <t>随時変更</t>
  </si>
  <si>
    <t>平成</t>
  </si>
  <si>
    <t>2年</t>
  </si>
  <si>
    <t>10月</t>
  </si>
  <si>
    <t xml:space="preserve">19日  </t>
  </si>
  <si>
    <t>4年</t>
  </si>
  <si>
    <t>6月</t>
  </si>
  <si>
    <t xml:space="preserve">26日  </t>
  </si>
  <si>
    <t>第3回見直し</t>
  </si>
  <si>
    <t>8年</t>
  </si>
  <si>
    <t>12月</t>
  </si>
  <si>
    <t xml:space="preserve">24日  </t>
  </si>
  <si>
    <t>10年</t>
  </si>
  <si>
    <t>第4回見直し</t>
  </si>
  <si>
    <t>12年</t>
  </si>
  <si>
    <t>9月</t>
  </si>
  <si>
    <t>以下、変更なし</t>
  </si>
  <si>
    <t>資料  市まちづくり推進部都市政策課</t>
  </si>
  <si>
    <t>７－２　都市計画用途地域別面積の状況</t>
  </si>
  <si>
    <t>　この表で年月日は用途地域の決定日であり、（　）内は構成比％です。平成8年5月21日から用途地域が12種類に区分されました。</t>
  </si>
  <si>
    <t>(面積単位　ｈａ）</t>
  </si>
  <si>
    <t>年　月　日</t>
  </si>
  <si>
    <t>総　数</t>
  </si>
  <si>
    <t>第１種住宅専用</t>
  </si>
  <si>
    <t>第２種住宅専用</t>
  </si>
  <si>
    <t>住居地域</t>
  </si>
  <si>
    <t>近隣商業地域</t>
  </si>
  <si>
    <t>商業地域</t>
  </si>
  <si>
    <t>準工業地域</t>
  </si>
  <si>
    <t>工業地域</t>
  </si>
  <si>
    <t>工業専用地域</t>
  </si>
  <si>
    <t xml:space="preserve">  昭和47.  7.  1</t>
  </si>
  <si>
    <t>(100)</t>
  </si>
  <si>
    <t>(7.4)</t>
  </si>
  <si>
    <t>(28.8)</t>
  </si>
  <si>
    <t>(36.8)</t>
  </si>
  <si>
    <t>(2.3)</t>
  </si>
  <si>
    <t>(6.0)</t>
  </si>
  <si>
    <t>(6.7)</t>
  </si>
  <si>
    <t>(8.6)</t>
  </si>
  <si>
    <t>(3.4)</t>
  </si>
  <si>
    <t xml:space="preserve">   　　 52.  3. 30</t>
  </si>
  <si>
    <t>(30.8)</t>
  </si>
  <si>
    <t>(33.9)</t>
  </si>
  <si>
    <t>(5.4)</t>
  </si>
  <si>
    <t>(8.0)</t>
  </si>
  <si>
    <t>(7.9)</t>
  </si>
  <si>
    <t>(5.0)</t>
  </si>
  <si>
    <t xml:space="preserve">   　　 59.  2. 17</t>
  </si>
  <si>
    <t>(6.6)</t>
  </si>
  <si>
    <t>(31.0)</t>
  </si>
  <si>
    <t>(34.3)</t>
  </si>
  <si>
    <t>(7.8)</t>
  </si>
  <si>
    <t>(7.7)</t>
  </si>
  <si>
    <t>(4.9)</t>
  </si>
  <si>
    <t xml:space="preserve">   　　 62.  5.  6</t>
  </si>
  <si>
    <t>(7.2)</t>
  </si>
  <si>
    <t>(34.0)</t>
  </si>
  <si>
    <t>(5.3)</t>
  </si>
  <si>
    <t xml:space="preserve">  平成 2.10. 19</t>
  </si>
  <si>
    <t>(7.1)</t>
  </si>
  <si>
    <t>(2.2)</t>
  </si>
  <si>
    <t>(5.2)</t>
  </si>
  <si>
    <t>(7.6)</t>
  </si>
  <si>
    <t>(4.8)</t>
  </si>
  <si>
    <t xml:space="preserve">         4．6 ．26</t>
  </si>
  <si>
    <t>(30.4)</t>
  </si>
  <si>
    <t>(33.2)</t>
  </si>
  <si>
    <t>(2.7)</t>
  </si>
  <si>
    <t>(9.3)</t>
  </si>
  <si>
    <t>(8.5)</t>
  </si>
  <si>
    <t>(4.4)</t>
  </si>
  <si>
    <t>年　月　日</t>
  </si>
  <si>
    <t>第１種低層</t>
  </si>
  <si>
    <t>第２種低層</t>
  </si>
  <si>
    <t>第１種中高層</t>
  </si>
  <si>
    <t>第２種中高層</t>
  </si>
  <si>
    <t>第１種住居</t>
  </si>
  <si>
    <t>第２種住居</t>
  </si>
  <si>
    <t>準住居地域</t>
  </si>
  <si>
    <t>住居専用</t>
  </si>
  <si>
    <t>8．  5．21</t>
  </si>
  <si>
    <t>(6.4)</t>
  </si>
  <si>
    <t>(14.0)</t>
  </si>
  <si>
    <t>(3.6)</t>
  </si>
  <si>
    <t>(10.4)</t>
  </si>
  <si>
    <t>(24.7)</t>
  </si>
  <si>
    <t>(4.2)</t>
  </si>
  <si>
    <t>(3.5)</t>
  </si>
  <si>
    <t>(12.6)</t>
  </si>
  <si>
    <t>(4.5)</t>
  </si>
  <si>
    <t>8．12．24</t>
  </si>
  <si>
    <t>(9.6)</t>
  </si>
  <si>
    <t>(13.4)</t>
  </si>
  <si>
    <t>(4.0)</t>
  </si>
  <si>
    <t>(10.0)</t>
  </si>
  <si>
    <t>(23.6)</t>
  </si>
  <si>
    <t>(5.1)</t>
  </si>
  <si>
    <t>(12.2)</t>
  </si>
  <si>
    <t>(4.3)</t>
  </si>
  <si>
    <t>10．  2．  6</t>
  </si>
  <si>
    <t>(12.4)</t>
  </si>
  <si>
    <t>(12.9)</t>
  </si>
  <si>
    <t>(3.9)</t>
  </si>
  <si>
    <t>(9.7)</t>
  </si>
  <si>
    <t>(22.7)</t>
  </si>
  <si>
    <t>(5.5)</t>
  </si>
  <si>
    <t>(3.3)</t>
  </si>
  <si>
    <t>(11.7)</t>
  </si>
  <si>
    <t>(4.1)</t>
  </si>
  <si>
    <t>11．  6．21</t>
  </si>
  <si>
    <t>(12.0)</t>
  </si>
  <si>
    <t>(4.0)</t>
  </si>
  <si>
    <t>(10.0)</t>
  </si>
  <si>
    <t>12．  8．14</t>
  </si>
  <si>
    <t>(11.9)</t>
  </si>
  <si>
    <t>(22.5)</t>
  </si>
  <si>
    <t>(3.8)</t>
  </si>
  <si>
    <t>(5.8)</t>
  </si>
  <si>
    <t>(5.0)</t>
  </si>
  <si>
    <t xml:space="preserve"> 13．  8．13</t>
  </si>
  <si>
    <t>(10.4)</t>
  </si>
  <si>
    <t>(10.5)</t>
  </si>
  <si>
    <t>(22.6)</t>
  </si>
  <si>
    <t>(6.6)</t>
  </si>
  <si>
    <t>(4.9)</t>
  </si>
  <si>
    <t xml:space="preserve"> 14．12．13</t>
  </si>
  <si>
    <t>364</t>
  </si>
  <si>
    <t>530</t>
  </si>
  <si>
    <t>167</t>
  </si>
  <si>
    <t>450</t>
  </si>
  <si>
    <t>925</t>
  </si>
  <si>
    <t>(8.9)</t>
  </si>
  <si>
    <t>(11.0)</t>
  </si>
  <si>
    <t>(4.6)</t>
  </si>
  <si>
    <t>(6.7)</t>
  </si>
  <si>
    <t xml:space="preserve"> 17．  2．22</t>
  </si>
  <si>
    <t>923</t>
  </si>
  <si>
    <t xml:space="preserve"> 19．  2．19</t>
  </si>
  <si>
    <t>363</t>
  </si>
  <si>
    <t>445</t>
  </si>
  <si>
    <t>929</t>
  </si>
  <si>
    <t>(100)</t>
  </si>
  <si>
    <t>(12.9)</t>
  </si>
  <si>
    <t>(10.9)</t>
  </si>
  <si>
    <t>(3.3)</t>
  </si>
  <si>
    <t xml:space="preserve">  21．  3．25</t>
  </si>
  <si>
    <t>22．  3．23</t>
  </si>
  <si>
    <t>4,093</t>
  </si>
  <si>
    <t>349</t>
  </si>
  <si>
    <t>197</t>
  </si>
  <si>
    <t>256</t>
  </si>
  <si>
    <t>134</t>
  </si>
  <si>
    <t>201</t>
  </si>
  <si>
    <t>506</t>
  </si>
  <si>
    <t>204</t>
  </si>
  <si>
    <t>170</t>
  </si>
  <si>
    <t>(8.5)</t>
  </si>
  <si>
    <t>(4.8)</t>
  </si>
  <si>
    <t>(6.3)</t>
  </si>
  <si>
    <t>24．  2．  1</t>
  </si>
  <si>
    <t>350</t>
  </si>
  <si>
    <t>505</t>
  </si>
  <si>
    <t>(8.6)</t>
  </si>
  <si>
    <t>(12.3)</t>
  </si>
  <si>
    <t>25．  3．27</t>
  </si>
  <si>
    <t>336</t>
  </si>
  <si>
    <t>519</t>
  </si>
  <si>
    <t>(8.2)</t>
  </si>
  <si>
    <t>(12.7)</t>
  </si>
  <si>
    <t>以下変更なし</t>
  </si>
  <si>
    <t>資料　市まちづくり推進部都市政策課</t>
  </si>
  <si>
    <t>当初決定　昭和　７年　１月２３日</t>
  </si>
  <si>
    <t>最終決定　平成２５年　３月２７日</t>
  </si>
  <si>
    <t>７－３　道路の延長及び面積</t>
  </si>
  <si>
    <t>　この表は各年の4月1日現在です。</t>
  </si>
  <si>
    <t>（単位　延長ｍ、面積㎡）</t>
  </si>
  <si>
    <t>区  分</t>
  </si>
  <si>
    <t>総延長</t>
  </si>
  <si>
    <t>実延長</t>
  </si>
  <si>
    <t>舗装道</t>
  </si>
  <si>
    <t>未舗装道</t>
  </si>
  <si>
    <t>面　積</t>
  </si>
  <si>
    <t>うち舗装面積</t>
  </si>
  <si>
    <t>（簡易舗装含む）</t>
  </si>
  <si>
    <t xml:space="preserve"> 平成24年</t>
  </si>
  <si>
    <t>国　道</t>
  </si>
  <si>
    <t>県　道</t>
  </si>
  <si>
    <t>市　道</t>
  </si>
  <si>
    <t>資料　国土交通省山形河川国道事務所、県土整備部道路保全課、市まちづくり推進部道路維持課</t>
  </si>
  <si>
    <t>７－４　木橋及び永久橋の延長及び面積</t>
  </si>
  <si>
    <t>（単位　延長ｍ、面積㎡）　</t>
  </si>
  <si>
    <t>区   分</t>
  </si>
  <si>
    <t>木　　　　　　　橋</t>
  </si>
  <si>
    <t>永　　　久　　　橋</t>
  </si>
  <si>
    <t>橋　数</t>
  </si>
  <si>
    <t>延　長</t>
  </si>
  <si>
    <t>-</t>
  </si>
  <si>
    <t>国　道</t>
  </si>
  <si>
    <t>県　道</t>
  </si>
  <si>
    <t>市　道</t>
  </si>
  <si>
    <t>資料　国土交通省山形河川国道事務所、県土整備部道路保全課、市まちづくり推進部道路維持課</t>
  </si>
  <si>
    <t>７－５　宅地に関する地積及び価格</t>
  </si>
  <si>
    <t>地　積</t>
  </si>
  <si>
    <t>決定価格</t>
  </si>
  <si>
    <t>１㎡当たり</t>
  </si>
  <si>
    <t>区　分</t>
  </si>
  <si>
    <t>個人所有</t>
  </si>
  <si>
    <t>法人所有</t>
  </si>
  <si>
    <t>法人所有</t>
  </si>
  <si>
    <t>平均価格</t>
  </si>
  <si>
    <t>個人所有</t>
  </si>
  <si>
    <t>最高価格</t>
  </si>
  <si>
    <t>最高価格の所在地</t>
  </si>
  <si>
    <t>（㎡）</t>
  </si>
  <si>
    <t>（㎡）</t>
  </si>
  <si>
    <t>（千円）</t>
  </si>
  <si>
    <t>（千円）</t>
  </si>
  <si>
    <t>（円／㎡）</t>
  </si>
  <si>
    <t>（円／㎡）</t>
  </si>
  <si>
    <t>平　成　24　年</t>
  </si>
  <si>
    <t>香澄町一丁目３番７</t>
  </si>
  <si>
    <t xml:space="preserve">   商　業　地　区</t>
  </si>
  <si>
    <t>繁    華    街</t>
  </si>
  <si>
    <t>香澄町一丁目７番１</t>
  </si>
  <si>
    <t>高度商業地区</t>
  </si>
  <si>
    <t>普通商業地区</t>
  </si>
  <si>
    <t>香澄町一丁目１０番１</t>
  </si>
  <si>
    <t xml:space="preserve">   住　宅　地　区</t>
  </si>
  <si>
    <t>城南一丁目４７番６</t>
  </si>
  <si>
    <t>併用住宅地区</t>
  </si>
  <si>
    <t>高級住宅地区</t>
  </si>
  <si>
    <t>普通住宅地区</t>
  </si>
  <si>
    <t>上町一丁目１８番８</t>
  </si>
  <si>
    <t xml:space="preserve">   工　業　地　区</t>
  </si>
  <si>
    <t>北町一丁目１８番８</t>
  </si>
  <si>
    <t>大 工 場地区</t>
  </si>
  <si>
    <t>大字漆山字北志田１７２８番１</t>
  </si>
  <si>
    <t>中小工場地区</t>
  </si>
  <si>
    <t>家内工業地区</t>
  </si>
  <si>
    <t xml:space="preserve">   村　落　地　区</t>
  </si>
  <si>
    <t>長苗代１６６番２５</t>
  </si>
  <si>
    <t>集　団　地　区</t>
  </si>
  <si>
    <t>村　落　地　区</t>
  </si>
  <si>
    <t>大字岩波字浅布７４２番１</t>
  </si>
  <si>
    <t xml:space="preserve">   観　光　地　区</t>
  </si>
  <si>
    <t>蔵王温泉字川原９４７番８</t>
  </si>
  <si>
    <t>　農業用施設用地</t>
  </si>
  <si>
    <t>白川１番</t>
  </si>
  <si>
    <t>平　成　25　年</t>
  </si>
  <si>
    <t xml:space="preserve">   商　業　地　区</t>
  </si>
  <si>
    <t xml:space="preserve">   住　宅　地　区</t>
  </si>
  <si>
    <t>双葉町二丁目１番１３</t>
  </si>
  <si>
    <t>大 工 場地区</t>
  </si>
  <si>
    <t xml:space="preserve">   村　落　地　区</t>
  </si>
  <si>
    <t>平　成　26　年</t>
  </si>
  <si>
    <t>香澄町一丁目</t>
  </si>
  <si>
    <t>城南町一丁目</t>
  </si>
  <si>
    <t>城南町一丁目</t>
  </si>
  <si>
    <t>双葉町二丁目</t>
  </si>
  <si>
    <t>北町一丁目</t>
  </si>
  <si>
    <t>大字漆山字北志戸田</t>
  </si>
  <si>
    <t>長苗代</t>
  </si>
  <si>
    <t>大字八森字下坪</t>
  </si>
  <si>
    <t>蔵王温泉字川原</t>
  </si>
  <si>
    <t>白川</t>
  </si>
  <si>
    <t>平　成　27　年</t>
  </si>
  <si>
    <t>双葉町一丁目</t>
  </si>
  <si>
    <t>南栄町一丁目</t>
  </si>
  <si>
    <t>大字漆山字北志田</t>
  </si>
  <si>
    <t>大字岩波字浅布</t>
  </si>
  <si>
    <t>大字山寺字南院</t>
  </si>
  <si>
    <t>平　成　28　年</t>
  </si>
  <si>
    <t>香澄町一丁目</t>
  </si>
  <si>
    <t>城南町一丁目</t>
  </si>
  <si>
    <t>双葉町一丁目</t>
  </si>
  <si>
    <t>南栄町一丁目</t>
  </si>
  <si>
    <t>大字漆山字北志田</t>
  </si>
  <si>
    <t>長苗代</t>
  </si>
  <si>
    <t>資料　市財政部資産税課</t>
  </si>
  <si>
    <t>７－６　家屋の棟数及び床面積</t>
  </si>
  <si>
    <t>　この表は固定資産概要調書によるもので、各年1月1日現在のものです。なお、農家住宅には養蚕住宅も含まれています。</t>
  </si>
  <si>
    <t>区　分</t>
  </si>
  <si>
    <t>平　成　２４　年</t>
  </si>
  <si>
    <t>平　成　２５　年</t>
  </si>
  <si>
    <t>平　成　２６　年</t>
  </si>
  <si>
    <t>平　成　２７　年</t>
  </si>
  <si>
    <t>平　成　２８　年</t>
  </si>
  <si>
    <t>棟　数</t>
  </si>
  <si>
    <t>床面積</t>
  </si>
  <si>
    <t>床面積</t>
  </si>
  <si>
    <t>棟　数</t>
  </si>
  <si>
    <t>　総　　　　　数</t>
  </si>
  <si>
    <t>　木　造　家　屋</t>
  </si>
  <si>
    <t>　専　用　住　宅</t>
  </si>
  <si>
    <t>　併　用　住　宅</t>
  </si>
  <si>
    <t>　農　家　住　宅</t>
  </si>
  <si>
    <t>-</t>
  </si>
  <si>
    <t>-</t>
  </si>
  <si>
    <t>-</t>
  </si>
  <si>
    <t>　附　　属　　屋</t>
  </si>
  <si>
    <t>　共同住宅・寄宿舎</t>
  </si>
  <si>
    <t>　ホテル・簡易旅館　
　旅　館・料　亭</t>
  </si>
  <si>
    <t>　事　務　所・
　銀行・店舗</t>
  </si>
  <si>
    <t>　劇　場・映　画　館</t>
  </si>
  <si>
    <t>　病　　　　　　院</t>
  </si>
  <si>
    <t>　公　衆　浴　場</t>
  </si>
  <si>
    <t>　工　　　　　　場</t>
  </si>
  <si>
    <t>　倉　　　　　　庫</t>
  </si>
  <si>
    <t>　土　　　　　　蔵</t>
  </si>
  <si>
    <t>　木造以外の家屋</t>
  </si>
  <si>
    <t>　住宅アパート</t>
  </si>
  <si>
    <t>　そ　　の　　他</t>
  </si>
  <si>
    <t>資料　市財政部資産税課</t>
  </si>
  <si>
    <t>７－７　建築確認申請等の受付件数</t>
  </si>
  <si>
    <t>区　分</t>
  </si>
  <si>
    <t>確認申請受付件数</t>
  </si>
  <si>
    <t>計画通知受付件数</t>
  </si>
  <si>
    <t>許可申請受付件数</t>
  </si>
  <si>
    <t>道路位置指定件数</t>
  </si>
  <si>
    <t>検査済証交付件数</t>
  </si>
  <si>
    <t>平成 14 年度</t>
  </si>
  <si>
    <t>資料　市まちづくり推進部建築指導課</t>
  </si>
  <si>
    <t>　　　※（　　）：民間の指定確認検査機関の処理件数を示します。</t>
  </si>
  <si>
    <t>７－８　建物の納税義務者数、棟数、面積及び価格</t>
  </si>
  <si>
    <t>　この表は、固定資産概要調書による各年の1月1日現在の数です。</t>
  </si>
  <si>
    <t>納税義務者</t>
  </si>
  <si>
    <t>棟　数</t>
  </si>
  <si>
    <t>床面積(㎡）</t>
  </si>
  <si>
    <t>決定価格（千円）</t>
  </si>
  <si>
    <t>㎡当たり価格（円）</t>
  </si>
  <si>
    <t xml:space="preserve">    25</t>
  </si>
  <si>
    <t xml:space="preserve">    26</t>
  </si>
  <si>
    <t xml:space="preserve">    27</t>
  </si>
  <si>
    <t xml:space="preserve">    28</t>
  </si>
  <si>
    <t>７－９　市営・県営住宅、分譲住宅の建築戸数</t>
  </si>
  <si>
    <t>　この表は山形市内に建築された公営住宅、分譲住宅の戸数であり、竣工された戸数です。</t>
  </si>
  <si>
    <t>　公営住宅とは公営住宅法にもとづいて建築したもので、分譲住宅は県住宅供給公社・県労働者住宅生活協同組合が</t>
  </si>
  <si>
    <t>　建築したものです。</t>
  </si>
  <si>
    <t>公　　営　　住　　宅</t>
  </si>
  <si>
    <t>分　　譲　　住　　宅</t>
  </si>
  <si>
    <t>耐　火　・　準　耐　火　構　造</t>
  </si>
  <si>
    <t>木　造</t>
  </si>
  <si>
    <t>非木造</t>
  </si>
  <si>
    <t>総　数</t>
  </si>
  <si>
    <t>市　営</t>
  </si>
  <si>
    <t>県　営</t>
  </si>
  <si>
    <t>平成23年度</t>
  </si>
  <si>
    <t>24</t>
  </si>
  <si>
    <t>25</t>
  </si>
  <si>
    <t>26</t>
  </si>
  <si>
    <t>27</t>
  </si>
  <si>
    <t>資料　県土整備部建築住宅課、県住宅供給公社、県労働者住宅生活協同組合、市まちづくり推進部管理住宅課</t>
  </si>
  <si>
    <t>７－１０　住宅数及び人が居住する住宅以外の建物数</t>
  </si>
  <si>
    <t>　標本調査による推定値であるため、四捨五入しており、個々の数字の合計と総数が一致しないことがあります。</t>
  </si>
  <si>
    <t>住　　          宅　　          数</t>
  </si>
  <si>
    <t>住宅以外で                  人が居住する       建物数</t>
  </si>
  <si>
    <t>居住世帯あり</t>
  </si>
  <si>
    <t>居住世帯なし</t>
  </si>
  <si>
    <t>うち一時現在者      のみ</t>
  </si>
  <si>
    <t>空き家</t>
  </si>
  <si>
    <t>昭和53年</t>
  </si>
  <si>
    <t xml:space="preserve">    58</t>
  </si>
  <si>
    <t xml:space="preserve">    63</t>
  </si>
  <si>
    <t>平成 5年</t>
  </si>
  <si>
    <t xml:space="preserve">    10</t>
  </si>
  <si>
    <t xml:space="preserve">    15</t>
  </si>
  <si>
    <t xml:space="preserve">    20</t>
  </si>
  <si>
    <t xml:space="preserve">    25</t>
  </si>
  <si>
    <t>資料　住宅統計調査、住宅・土地統計調査</t>
  </si>
  <si>
    <t>７－１１　住宅の所有の関係、建て方、階数別専用住宅数（平成２５年）</t>
  </si>
  <si>
    <t>住宅の所有の関係</t>
  </si>
  <si>
    <t>総　数</t>
  </si>
  <si>
    <t>一　　戸　　建</t>
  </si>
  <si>
    <t>長　　屋　　建</t>
  </si>
  <si>
    <t>共　同　住　宅</t>
  </si>
  <si>
    <t>その他</t>
  </si>
  <si>
    <t>1 階建</t>
  </si>
  <si>
    <t>2 階建以上</t>
  </si>
  <si>
    <t>3 ～ 5</t>
  </si>
  <si>
    <t>6 階建以上</t>
  </si>
  <si>
    <t>専用住宅総数</t>
  </si>
  <si>
    <t>持ち家</t>
  </si>
  <si>
    <t>借家</t>
  </si>
  <si>
    <t>公営の借家</t>
  </si>
  <si>
    <t>都市再生機構（UR）・公社の借家</t>
  </si>
  <si>
    <t>民営借家</t>
  </si>
  <si>
    <t>給与住宅</t>
  </si>
  <si>
    <t>資料　住宅・土地統計調査</t>
  </si>
  <si>
    <t>７－１２　住宅の種類・構造、建築の時期別住宅数（平成２５年）</t>
  </si>
  <si>
    <t>　標本調査による推定値であるため、四捨五入しており、個々の数字の合計と総数が一致しないことがあります。</t>
  </si>
  <si>
    <t>建 築 の 時 期</t>
  </si>
  <si>
    <t>住宅の種類</t>
  </si>
  <si>
    <t>構　　　　　　　造</t>
  </si>
  <si>
    <t>専用住宅</t>
  </si>
  <si>
    <t>店舗その他の　　　　併用住宅</t>
  </si>
  <si>
    <t>木　造</t>
  </si>
  <si>
    <t>防火木造</t>
  </si>
  <si>
    <t>鉄筋・鉄骨　　　　　　コンクリート造</t>
  </si>
  <si>
    <t>鉄骨造</t>
  </si>
  <si>
    <t>住宅総数</t>
  </si>
  <si>
    <t>　昭   和   35  年  以  前</t>
  </si>
  <si>
    <t>　昭和36年　 ～　　 　45年</t>
  </si>
  <si>
    <t>　昭和46年　 ～　　 　55年</t>
  </si>
  <si>
    <t>　昭和56年 　～　 平成２年</t>
  </si>
  <si>
    <t>　平成３年　 ～　 　　７年</t>
  </si>
  <si>
    <t>　平成８年　 ～　　 　12年</t>
  </si>
  <si>
    <t>　平成13年　 ～　　 　17年</t>
  </si>
  <si>
    <t>　平成18年　 ～ 　　　22年</t>
  </si>
  <si>
    <t>　平成23年　 ～ 　25年９月</t>
  </si>
  <si>
    <t>７－１３　都市公園</t>
  </si>
  <si>
    <t>　この表は各年度末現在です。</t>
  </si>
  <si>
    <t>（面積単位　ｈａ）</t>
  </si>
  <si>
    <t>総  数</t>
  </si>
  <si>
    <t>街区公園</t>
  </si>
  <si>
    <t>近隣公園</t>
  </si>
  <si>
    <t>地区公園</t>
  </si>
  <si>
    <t>運動公園</t>
  </si>
  <si>
    <t>風致公園</t>
  </si>
  <si>
    <t>歴史公園</t>
  </si>
  <si>
    <r>
      <t>ﾚｸﾘｴｰｼｮﾝ</t>
    </r>
    <r>
      <rPr>
        <sz val="9"/>
        <rFont val="HGSｺﾞｼｯｸM"/>
        <family val="3"/>
      </rPr>
      <t>都市公園</t>
    </r>
  </si>
  <si>
    <t>総合公園</t>
  </si>
  <si>
    <t>都市緑地</t>
  </si>
  <si>
    <t>緑  道</t>
  </si>
  <si>
    <t>広場公園</t>
  </si>
  <si>
    <t>公園数</t>
  </si>
  <si>
    <t>平成23</t>
  </si>
  <si>
    <t>年度</t>
  </si>
  <si>
    <t>24</t>
  </si>
  <si>
    <t>25</t>
  </si>
  <si>
    <t>27</t>
  </si>
  <si>
    <t>公園面積</t>
  </si>
  <si>
    <t>資料　市まちづくり推進部公園緑地課</t>
  </si>
  <si>
    <t>７－１４　住宅の延べ面積、住宅の所有関係別住宅に住む一般世帯数及び一般世帯人員（平成２２年）</t>
  </si>
  <si>
    <t>主　　          世　　          帯</t>
  </si>
  <si>
    <t>延べ面積</t>
  </si>
  <si>
    <t>総　数</t>
  </si>
  <si>
    <t>総  数</t>
  </si>
  <si>
    <t>持ち家</t>
  </si>
  <si>
    <t>公営・都市機構・</t>
  </si>
  <si>
    <t>民営の</t>
  </si>
  <si>
    <t>給与住宅</t>
  </si>
  <si>
    <t>間借り</t>
  </si>
  <si>
    <t>公社の借家</t>
  </si>
  <si>
    <t>借  家</t>
  </si>
  <si>
    <t>一般世帯数</t>
  </si>
  <si>
    <t xml:space="preserve">     0    ～　 19㎡    </t>
  </si>
  <si>
    <t xml:space="preserve">   20 　～　 29    </t>
  </si>
  <si>
    <t xml:space="preserve">   30 　～ 　39    </t>
  </si>
  <si>
    <t xml:space="preserve">   40　 ～ 　49    </t>
  </si>
  <si>
    <t xml:space="preserve">   50 　～　 59    </t>
  </si>
  <si>
    <t xml:space="preserve">   60　 ～ 　69    </t>
  </si>
  <si>
    <t xml:space="preserve">   70　 ～ 　79    </t>
  </si>
  <si>
    <t xml:space="preserve">   80　 ～ 　89    </t>
  </si>
  <si>
    <t xml:space="preserve">   90　 ～　 99    </t>
  </si>
  <si>
    <t xml:space="preserve">  100   ～   119    </t>
  </si>
  <si>
    <t xml:space="preserve">  120   ～   149    </t>
  </si>
  <si>
    <t xml:space="preserve">  150   ～   199    </t>
  </si>
  <si>
    <t xml:space="preserve">  200   ～   249    </t>
  </si>
  <si>
    <t xml:space="preserve">  250  ㎡  以 上    </t>
  </si>
  <si>
    <t xml:space="preserve">一般世帯人員    </t>
  </si>
  <si>
    <t xml:space="preserve">   50 　～　 59    </t>
  </si>
  <si>
    <t xml:space="preserve">   80　 ～ 　89    </t>
  </si>
  <si>
    <t>資料　国勢調査</t>
  </si>
  <si>
    <t>７－１５　住宅の種類・住宅の所有関係別一般世帯数、一般世帯人員</t>
  </si>
  <si>
    <t>　　   　   及び１世帯当たり延べ面積</t>
  </si>
  <si>
    <t>住居の種類・住宅の所有の関係</t>
  </si>
  <si>
    <t>１世帯当たり      人  員</t>
  </si>
  <si>
    <t>１世帯当たり</t>
  </si>
  <si>
    <t>１人当たり</t>
  </si>
  <si>
    <t>世帯数</t>
  </si>
  <si>
    <t>世帯人員</t>
  </si>
  <si>
    <t>延べ面積</t>
  </si>
  <si>
    <t>平成7年</t>
  </si>
  <si>
    <t>一般世帯</t>
  </si>
  <si>
    <t>－</t>
  </si>
  <si>
    <t>　住宅に住む一般世帯</t>
  </si>
  <si>
    <t>　　　主世帯</t>
  </si>
  <si>
    <t>　　　持ち家</t>
  </si>
  <si>
    <t>　　　公営・公団・公社の借家</t>
  </si>
  <si>
    <t>　　　民営の借家</t>
  </si>
  <si>
    <t>　　　給与住宅</t>
  </si>
  <si>
    <t>　　　間借り</t>
  </si>
  <si>
    <t>　住宅以外に住む一般世帯</t>
  </si>
  <si>
    <t>平成12年</t>
  </si>
  <si>
    <t>平成17年</t>
  </si>
  <si>
    <t>　　　公営・都市機構・公社の借家</t>
  </si>
  <si>
    <t>平成22年</t>
  </si>
  <si>
    <t>平成27年</t>
  </si>
  <si>
    <t>　　　主世帯</t>
  </si>
  <si>
    <t>　　　持ち家</t>
  </si>
  <si>
    <t>　住居の種類「不詳」の一般世帯</t>
  </si>
  <si>
    <t>７－１６　延べ面積、住宅の建て方別住宅に住む主世帯数及び主世帯人員（平成２２年）</t>
  </si>
  <si>
    <t>共　　同　　住　　宅</t>
  </si>
  <si>
    <t>一戸建</t>
  </si>
  <si>
    <t>長屋建</t>
  </si>
  <si>
    <t>１・２</t>
  </si>
  <si>
    <t>３～５</t>
  </si>
  <si>
    <t>６</t>
  </si>
  <si>
    <t>その他</t>
  </si>
  <si>
    <t>階建</t>
  </si>
  <si>
    <t>階建以上</t>
  </si>
  <si>
    <t xml:space="preserve">住宅に住む主世帯数    </t>
  </si>
  <si>
    <t xml:space="preserve">      0   ～　 19㎡    </t>
  </si>
  <si>
    <t xml:space="preserve">    20 　～　 29    </t>
  </si>
  <si>
    <t xml:space="preserve">    30 　～ 　39    </t>
  </si>
  <si>
    <t xml:space="preserve">    40　 ～ 　49    </t>
  </si>
  <si>
    <t xml:space="preserve">    50 　～　 59    </t>
  </si>
  <si>
    <t xml:space="preserve">    60　 ～ 　69    </t>
  </si>
  <si>
    <t xml:space="preserve">    70　 ～ 　79    </t>
  </si>
  <si>
    <t xml:space="preserve">    80　 ～ 　89    </t>
  </si>
  <si>
    <t xml:space="preserve">    90　 ～　 99    </t>
  </si>
  <si>
    <t xml:space="preserve">   100   ～  119    </t>
  </si>
  <si>
    <t xml:space="preserve">   120   ～  149    </t>
  </si>
  <si>
    <t xml:space="preserve">   150   ～  199    </t>
  </si>
  <si>
    <t xml:space="preserve">   200   ～  249    </t>
  </si>
  <si>
    <t xml:space="preserve">   250  ㎡  以 上    </t>
  </si>
  <si>
    <t xml:space="preserve">住宅に住む主世帯人員    </t>
  </si>
  <si>
    <t xml:space="preserve">    20 　～　 29    </t>
  </si>
  <si>
    <t xml:space="preserve">    30 　～ 　39    </t>
  </si>
  <si>
    <t xml:space="preserve">    50 　～　 59    </t>
  </si>
  <si>
    <t xml:space="preserve">    60　 ～ 　69    </t>
  </si>
  <si>
    <t xml:space="preserve">    70　 ～ 　79    </t>
  </si>
  <si>
    <t xml:space="preserve">    80　 ～ 　89    </t>
  </si>
  <si>
    <t xml:space="preserve">    90　 ～　 99    </t>
  </si>
  <si>
    <t xml:space="preserve">   100   ～  119    </t>
  </si>
  <si>
    <t xml:space="preserve">   250  ㎡  以 上    </t>
  </si>
  <si>
    <t>資料　国勢調査</t>
  </si>
  <si>
    <t>平成２８年山形市統計書</t>
  </si>
  <si>
    <t>内　　　容</t>
  </si>
  <si>
    <t>７．建設</t>
  </si>
  <si>
    <t>７－１　市街化区域面積の変化</t>
  </si>
  <si>
    <t>７－２　都市計画用途地域別面積の状況</t>
  </si>
  <si>
    <t>７－３　道路の延長及び面積</t>
  </si>
  <si>
    <t>７－４　木橋及び永久橋の延長及び面積</t>
  </si>
  <si>
    <t>７－５　宅地に関する地積及び価格</t>
  </si>
  <si>
    <t>７－６　家屋の棟数及び床面積</t>
  </si>
  <si>
    <t>７－７　建築確認申請等の受付件数</t>
  </si>
  <si>
    <t>７－８　建物の納税義務者数、棟数、面積及び価格</t>
  </si>
  <si>
    <t>７－９　市営・県営住宅、分譲住宅の建築戸数</t>
  </si>
  <si>
    <t>７－１０　住宅数及び人が居住する住宅以外の建物数</t>
  </si>
  <si>
    <t>７－１１　住宅の所有の関係、建て方、階数別専用住宅数（平成２５年）</t>
  </si>
  <si>
    <t>７－１２　住宅の種類・構造、建築の時期別住宅数（平成２５年）</t>
  </si>
  <si>
    <t>７－１３　都市公園</t>
  </si>
  <si>
    <t>７－１４　住宅の延べ面積、住宅の所有関係別住宅に住む一般世帯数及び一般世帯人員（平成２２年）</t>
  </si>
  <si>
    <t>７－１５　住宅の種類・住宅の所有関係別一般世帯数、一般世帯人員</t>
  </si>
  <si>
    <t>７－１６　延べ面積、住宅の建て方別住宅に住む主世帯数及び主世帯人員（平成２２年）</t>
  </si>
  <si>
    <t>集計なし</t>
  </si>
  <si>
    <t>平成27年国勢調査では延べ床面積が調査されませんでした。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</si>
</sst>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#,##0_);\(#,##0\)"/>
    <numFmt numFmtId="180" formatCode="0_);\(0\)"/>
    <numFmt numFmtId="181" formatCode="##,###,##0;&quot;-&quot;#,###,##0"/>
    <numFmt numFmtId="182" formatCode="0.00_);[Red]\(0.00\)"/>
    <numFmt numFmtId="183" formatCode="0.00;[Red]0.00"/>
    <numFmt numFmtId="184" formatCode="#,###,###,##0;&quot; -&quot;###,###,##0"/>
    <numFmt numFmtId="185" formatCode="###,###,##0;&quot;-&quot;##,###,##0"/>
    <numFmt numFmtId="186" formatCode="0.0;[Red]0.0"/>
    <numFmt numFmtId="187" formatCode="###,###,###,##0;&quot;-&quot;##,###,###,##0"/>
    <numFmt numFmtId="188" formatCode="##0.0;&quot;-&quot;#0.0"/>
    <numFmt numFmtId="189" formatCode="#0.0;&quot;-&quot;0.0"/>
    <numFmt numFmtId="190" formatCode="\ ###,###,##0;&quot;-&quot;###,###,##0"/>
    <numFmt numFmtId="191" formatCode="##,###,###,##0;&quot;-&quot;#,###,###,##0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name val="HGSｺﾞｼｯｸM"/>
      <family val="3"/>
    </font>
    <font>
      <sz val="6"/>
      <name val="ＭＳ Ｐゴシック"/>
      <family val="3"/>
    </font>
    <font>
      <sz val="10"/>
      <name val="HGSｺﾞｼｯｸM"/>
      <family val="3"/>
    </font>
    <font>
      <b/>
      <sz val="10"/>
      <name val="HGSｺﾞｼｯｸM"/>
      <family val="3"/>
    </font>
    <font>
      <sz val="11"/>
      <name val="HGSｺﾞｼｯｸM"/>
      <family val="3"/>
    </font>
    <font>
      <sz val="10"/>
      <color indexed="10"/>
      <name val="HGSｺﾞｼｯｸM"/>
      <family val="3"/>
    </font>
    <font>
      <sz val="9"/>
      <name val="HGSｺﾞｼｯｸM"/>
      <family val="3"/>
    </font>
    <font>
      <b/>
      <sz val="10"/>
      <color indexed="10"/>
      <name val="HGSｺﾞｼｯｸM"/>
      <family val="3"/>
    </font>
    <font>
      <sz val="8"/>
      <name val="HGSｺﾞｼｯｸM"/>
      <family val="3"/>
    </font>
    <font>
      <sz val="11"/>
      <color indexed="8"/>
      <name val="HGSｺﾞｼｯｸM"/>
      <family val="3"/>
    </font>
    <font>
      <sz val="6"/>
      <name val="HGSｺﾞｼｯｸM"/>
      <family val="3"/>
    </font>
    <font>
      <sz val="9"/>
      <color indexed="10"/>
      <name val="HGSｺﾞｼｯｸM"/>
      <family val="3"/>
    </font>
    <font>
      <sz val="9.5"/>
      <name val="HGSｺﾞｼｯｸM"/>
      <family val="3"/>
    </font>
    <font>
      <sz val="11"/>
      <color indexed="10"/>
      <name val="HGSｺﾞｼｯｸM"/>
      <family val="3"/>
    </font>
    <font>
      <sz val="6"/>
      <name val="ＭＳ Ｐ明朝"/>
      <family val="1"/>
    </font>
    <font>
      <b/>
      <sz val="11"/>
      <name val="HGSｺﾞｼｯｸM"/>
      <family val="3"/>
    </font>
    <font>
      <sz val="12"/>
      <name val="HGSｺﾞｼｯｸM"/>
      <family val="3"/>
    </font>
    <font>
      <sz val="10"/>
      <color indexed="8"/>
      <name val="HGSｺﾞｼｯｸM"/>
      <family val="3"/>
    </font>
    <font>
      <sz val="9"/>
      <color indexed="8"/>
      <name val="HGSｺﾞｼｯｸM"/>
      <family val="3"/>
    </font>
    <font>
      <sz val="13"/>
      <name val="HGSｺﾞｼｯｸM"/>
      <family val="3"/>
    </font>
    <font>
      <b/>
      <sz val="2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2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rgb="FFFF0000"/>
      <name val="HGSｺﾞｼｯｸM"/>
      <family val="3"/>
    </font>
    <font>
      <b/>
      <sz val="10"/>
      <color rgb="FFFF0000"/>
      <name val="HGSｺﾞｼｯｸM"/>
      <family val="3"/>
    </font>
    <font>
      <sz val="11"/>
      <color theme="1"/>
      <name val="HGSｺﾞｼｯｸM"/>
      <family val="3"/>
    </font>
    <font>
      <sz val="9"/>
      <color rgb="FFFF0000"/>
      <name val="HGSｺﾞｼｯｸM"/>
      <family val="3"/>
    </font>
    <font>
      <sz val="11"/>
      <color rgb="FFFF0000"/>
      <name val="HGSｺﾞｼｯｸM"/>
      <family val="3"/>
    </font>
    <font>
      <u val="single"/>
      <sz val="12"/>
      <color theme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444">
    <xf numFmtId="0" fontId="0" fillId="0" borderId="0" xfId="0" applyFont="1" applyAlignment="1">
      <alignment vertical="center"/>
    </xf>
    <xf numFmtId="0" fontId="19" fillId="0" borderId="0" xfId="62" applyFont="1">
      <alignment/>
      <protection/>
    </xf>
    <xf numFmtId="0" fontId="21" fillId="0" borderId="0" xfId="62" applyFont="1">
      <alignment/>
      <protection/>
    </xf>
    <xf numFmtId="0" fontId="21" fillId="0" borderId="0" xfId="62" applyFont="1" applyAlignment="1">
      <alignment vertical="center"/>
      <protection/>
    </xf>
    <xf numFmtId="0" fontId="21" fillId="0" borderId="10" xfId="62" applyFont="1" applyBorder="1" applyAlignment="1">
      <alignment horizontal="center" vertical="center"/>
      <protection/>
    </xf>
    <xf numFmtId="0" fontId="21" fillId="0" borderId="11" xfId="62" applyFont="1" applyBorder="1" applyAlignment="1">
      <alignment horizontal="center" vertical="center"/>
      <protection/>
    </xf>
    <xf numFmtId="0" fontId="21" fillId="0" borderId="10" xfId="62" applyFont="1" applyBorder="1" applyAlignment="1">
      <alignment horizontal="center" vertical="center"/>
      <protection/>
    </xf>
    <xf numFmtId="0" fontId="23" fillId="0" borderId="0" xfId="62" applyFont="1" applyAlignment="1">
      <alignment vertical="center"/>
      <protection/>
    </xf>
    <xf numFmtId="0" fontId="21" fillId="0" borderId="12" xfId="62" applyFont="1" applyBorder="1" applyAlignment="1">
      <alignment horizontal="center" vertical="center"/>
      <protection/>
    </xf>
    <xf numFmtId="0" fontId="21" fillId="0" borderId="12" xfId="62" applyFont="1" applyBorder="1" applyAlignment="1">
      <alignment horizontal="right" vertical="center"/>
      <protection/>
    </xf>
    <xf numFmtId="0" fontId="21" fillId="0" borderId="13" xfId="62" applyFont="1" applyBorder="1" applyAlignment="1">
      <alignment horizontal="right" vertical="center"/>
      <protection/>
    </xf>
    <xf numFmtId="38" fontId="21" fillId="0" borderId="12" xfId="51" applyFont="1" applyBorder="1" applyAlignment="1">
      <alignment horizontal="center" vertical="center"/>
    </xf>
    <xf numFmtId="0" fontId="21" fillId="0" borderId="0" xfId="62" applyFont="1" applyBorder="1" applyAlignment="1">
      <alignment horizontal="right" vertical="center"/>
      <protection/>
    </xf>
    <xf numFmtId="0" fontId="21" fillId="0" borderId="14" xfId="62" applyFont="1" applyBorder="1" applyAlignment="1">
      <alignment horizontal="right" vertical="center"/>
      <protection/>
    </xf>
    <xf numFmtId="38" fontId="21" fillId="0" borderId="0" xfId="51" applyFont="1" applyBorder="1" applyAlignment="1">
      <alignment horizontal="center" vertical="center"/>
    </xf>
    <xf numFmtId="0" fontId="21" fillId="0" borderId="0" xfId="62" applyFont="1" applyBorder="1" applyAlignment="1">
      <alignment horizontal="center" vertical="center"/>
      <protection/>
    </xf>
    <xf numFmtId="0" fontId="21" fillId="0" borderId="0" xfId="62" applyFont="1" applyBorder="1" applyAlignment="1">
      <alignment horizontal="left" vertical="center"/>
      <protection/>
    </xf>
    <xf numFmtId="38" fontId="63" fillId="0" borderId="15" xfId="51" applyFont="1" applyBorder="1" applyAlignment="1">
      <alignment horizontal="left" vertical="center"/>
    </xf>
    <xf numFmtId="0" fontId="21" fillId="0" borderId="16" xfId="62" applyFont="1" applyBorder="1" applyAlignment="1">
      <alignment horizontal="right" vertical="center"/>
      <protection/>
    </xf>
    <xf numFmtId="0" fontId="21" fillId="0" borderId="17" xfId="62" applyFont="1" applyBorder="1" applyAlignment="1">
      <alignment horizontal="right" vertical="center"/>
      <protection/>
    </xf>
    <xf numFmtId="38" fontId="21" fillId="0" borderId="16" xfId="51" applyFont="1" applyBorder="1" applyAlignment="1">
      <alignment horizontal="center" vertical="center"/>
    </xf>
    <xf numFmtId="0" fontId="21" fillId="0" borderId="16" xfId="62" applyFont="1" applyBorder="1" applyAlignment="1">
      <alignment horizontal="center" vertical="center"/>
      <protection/>
    </xf>
    <xf numFmtId="0" fontId="22" fillId="0" borderId="0" xfId="62" applyFont="1">
      <alignment/>
      <protection/>
    </xf>
    <xf numFmtId="0" fontId="19" fillId="0" borderId="0" xfId="62" applyFont="1" applyAlignment="1">
      <alignment horizontal="left"/>
      <protection/>
    </xf>
    <xf numFmtId="0" fontId="23" fillId="0" borderId="0" xfId="62" applyFont="1">
      <alignment/>
      <protection/>
    </xf>
    <xf numFmtId="0" fontId="23" fillId="0" borderId="0" xfId="62" applyFont="1" applyAlignment="1">
      <alignment horizontal="left"/>
      <protection/>
    </xf>
    <xf numFmtId="0" fontId="25" fillId="0" borderId="0" xfId="62" applyFont="1" applyAlignment="1">
      <alignment horizontal="left"/>
      <protection/>
    </xf>
    <xf numFmtId="0" fontId="25" fillId="0" borderId="0" xfId="62" applyFont="1">
      <alignment/>
      <protection/>
    </xf>
    <xf numFmtId="0" fontId="21" fillId="0" borderId="0" xfId="62" applyFont="1" applyBorder="1" applyAlignment="1">
      <alignment horizontal="right"/>
      <protection/>
    </xf>
    <xf numFmtId="0" fontId="23" fillId="0" borderId="16" xfId="62" applyFont="1" applyBorder="1" applyAlignment="1">
      <alignment horizontal="right"/>
      <protection/>
    </xf>
    <xf numFmtId="0" fontId="23" fillId="0" borderId="16" xfId="62" applyFont="1" applyBorder="1">
      <alignment/>
      <protection/>
    </xf>
    <xf numFmtId="0" fontId="21" fillId="0" borderId="16" xfId="62" applyFont="1" applyBorder="1">
      <alignment/>
      <protection/>
    </xf>
    <xf numFmtId="0" fontId="23" fillId="0" borderId="0" xfId="62" applyFont="1" applyBorder="1">
      <alignment/>
      <protection/>
    </xf>
    <xf numFmtId="0" fontId="21" fillId="0" borderId="18" xfId="62" applyFont="1" applyBorder="1" applyAlignment="1">
      <alignment horizontal="center" vertical="center"/>
      <protection/>
    </xf>
    <xf numFmtId="0" fontId="25" fillId="0" borderId="18" xfId="62" applyFont="1" applyBorder="1" applyAlignment="1">
      <alignment horizontal="center" vertical="center"/>
      <protection/>
    </xf>
    <xf numFmtId="0" fontId="21" fillId="0" borderId="0" xfId="62" applyFont="1" applyBorder="1" applyAlignment="1">
      <alignment vertical="center"/>
      <protection/>
    </xf>
    <xf numFmtId="0" fontId="21" fillId="0" borderId="0" xfId="62" applyFont="1" applyAlignment="1">
      <alignment horizontal="right"/>
      <protection/>
    </xf>
    <xf numFmtId="0" fontId="21" fillId="0" borderId="15" xfId="62" applyFont="1" applyBorder="1">
      <alignment/>
      <protection/>
    </xf>
    <xf numFmtId="58" fontId="21" fillId="0" borderId="0" xfId="62" applyNumberFormat="1" applyFont="1" applyAlignment="1">
      <alignment horizontal="right"/>
      <protection/>
    </xf>
    <xf numFmtId="38" fontId="21" fillId="0" borderId="15" xfId="51" applyFont="1" applyBorder="1" applyAlignment="1">
      <alignment/>
    </xf>
    <xf numFmtId="38" fontId="21" fillId="0" borderId="0" xfId="51" applyFont="1" applyAlignment="1">
      <alignment/>
    </xf>
    <xf numFmtId="49" fontId="21" fillId="0" borderId="15" xfId="62" applyNumberFormat="1" applyFont="1" applyBorder="1" applyAlignment="1">
      <alignment horizontal="right"/>
      <protection/>
    </xf>
    <xf numFmtId="49" fontId="21" fillId="0" borderId="0" xfId="62" applyNumberFormat="1" applyFont="1" applyAlignment="1">
      <alignment horizontal="right"/>
      <protection/>
    </xf>
    <xf numFmtId="49" fontId="21" fillId="0" borderId="0" xfId="62" applyNumberFormat="1" applyFont="1">
      <alignment/>
      <protection/>
    </xf>
    <xf numFmtId="49" fontId="21" fillId="0" borderId="16" xfId="62" applyNumberFormat="1" applyFont="1" applyBorder="1" applyAlignment="1">
      <alignment horizontal="right"/>
      <protection/>
    </xf>
    <xf numFmtId="49" fontId="21" fillId="0" borderId="18" xfId="62" applyNumberFormat="1" applyFont="1" applyBorder="1" applyAlignment="1">
      <alignment horizontal="right"/>
      <protection/>
    </xf>
    <xf numFmtId="0" fontId="21" fillId="0" borderId="10" xfId="62" applyFont="1" applyBorder="1" applyAlignment="1">
      <alignment horizontal="right"/>
      <protection/>
    </xf>
    <xf numFmtId="0" fontId="21" fillId="0" borderId="10" xfId="62" applyFont="1" applyBorder="1">
      <alignment/>
      <protection/>
    </xf>
    <xf numFmtId="0" fontId="21" fillId="0" borderId="13" xfId="62" applyFont="1" applyBorder="1" applyAlignment="1">
      <alignment horizontal="center" vertical="center" shrinkToFit="1"/>
      <protection/>
    </xf>
    <xf numFmtId="0" fontId="21" fillId="0" borderId="19" xfId="62" applyFont="1" applyBorder="1" applyAlignment="1">
      <alignment horizontal="center" vertical="center" shrinkToFit="1"/>
      <protection/>
    </xf>
    <xf numFmtId="0" fontId="21" fillId="0" borderId="15" xfId="62" applyFont="1" applyBorder="1" applyAlignment="1">
      <alignment horizontal="center" shrinkToFit="1"/>
      <protection/>
    </xf>
    <xf numFmtId="0" fontId="21" fillId="0" borderId="20" xfId="62" applyFont="1" applyBorder="1" applyAlignment="1">
      <alignment horizontal="center" vertical="center" shrinkToFit="1"/>
      <protection/>
    </xf>
    <xf numFmtId="0" fontId="23" fillId="0" borderId="0" xfId="62" applyFont="1" applyAlignment="1">
      <alignment vertical="center" shrinkToFit="1"/>
      <protection/>
    </xf>
    <xf numFmtId="0" fontId="21" fillId="0" borderId="17" xfId="62" applyFont="1" applyBorder="1" applyAlignment="1">
      <alignment horizontal="center" vertical="center" shrinkToFit="1"/>
      <protection/>
    </xf>
    <xf numFmtId="0" fontId="21" fillId="0" borderId="21" xfId="62" applyFont="1" applyBorder="1" applyAlignment="1">
      <alignment horizontal="center" vertical="center" shrinkToFit="1"/>
      <protection/>
    </xf>
    <xf numFmtId="0" fontId="21" fillId="0" borderId="18" xfId="62" applyFont="1" applyBorder="1" applyAlignment="1">
      <alignment horizontal="center" vertical="top" shrinkToFit="1"/>
      <protection/>
    </xf>
    <xf numFmtId="0" fontId="21" fillId="0" borderId="18" xfId="62" applyFont="1" applyBorder="1" applyAlignment="1">
      <alignment horizontal="center" vertical="center" shrinkToFit="1"/>
      <protection/>
    </xf>
    <xf numFmtId="49" fontId="21" fillId="0" borderId="0" xfId="62" applyNumberFormat="1" applyFont="1" applyFill="1" applyAlignment="1">
      <alignment horizontal="right"/>
      <protection/>
    </xf>
    <xf numFmtId="0" fontId="21" fillId="0" borderId="0" xfId="62" applyFont="1" applyBorder="1">
      <alignment/>
      <protection/>
    </xf>
    <xf numFmtId="49" fontId="21" fillId="0" borderId="14" xfId="62" applyNumberFormat="1" applyFont="1" applyFill="1" applyBorder="1" applyAlignment="1">
      <alignment horizontal="right"/>
      <protection/>
    </xf>
    <xf numFmtId="49" fontId="21" fillId="0" borderId="0" xfId="62" applyNumberFormat="1" applyFont="1" applyFill="1" applyBorder="1" applyAlignment="1">
      <alignment horizontal="right"/>
      <protection/>
    </xf>
    <xf numFmtId="49" fontId="21" fillId="0" borderId="0" xfId="62" applyNumberFormat="1" applyFont="1" applyFill="1" applyBorder="1" applyAlignment="1">
      <alignment horizontal="left"/>
      <protection/>
    </xf>
    <xf numFmtId="49" fontId="21" fillId="0" borderId="15" xfId="62" applyNumberFormat="1" applyFont="1" applyFill="1" applyBorder="1" applyAlignment="1">
      <alignment horizontal="left"/>
      <protection/>
    </xf>
    <xf numFmtId="49" fontId="21" fillId="0" borderId="15" xfId="62" applyNumberFormat="1" applyFont="1" applyFill="1" applyBorder="1" applyAlignment="1">
      <alignment horizontal="right"/>
      <protection/>
    </xf>
    <xf numFmtId="0" fontId="21" fillId="0" borderId="16" xfId="62" applyFont="1" applyBorder="1" applyAlignment="1">
      <alignment horizontal="right"/>
      <protection/>
    </xf>
    <xf numFmtId="0" fontId="21" fillId="0" borderId="18" xfId="62" applyFont="1" applyBorder="1">
      <alignment/>
      <protection/>
    </xf>
    <xf numFmtId="0" fontId="21" fillId="0" borderId="0" xfId="62" applyFont="1" applyAlignment="1">
      <alignment horizontal="left"/>
      <protection/>
    </xf>
    <xf numFmtId="0" fontId="21" fillId="0" borderId="12" xfId="62" applyFont="1" applyBorder="1" applyAlignment="1">
      <alignment horizontal="left"/>
      <protection/>
    </xf>
    <xf numFmtId="0" fontId="21" fillId="0" borderId="12" xfId="62" applyFont="1" applyBorder="1">
      <alignment/>
      <protection/>
    </xf>
    <xf numFmtId="0" fontId="64" fillId="0" borderId="0" xfId="62" applyFont="1" applyAlignment="1">
      <alignment horizontal="left"/>
      <protection/>
    </xf>
    <xf numFmtId="0" fontId="21" fillId="0" borderId="0" xfId="62" applyFont="1" applyFill="1" applyBorder="1" applyAlignment="1">
      <alignment horizontal="left"/>
      <protection/>
    </xf>
    <xf numFmtId="0" fontId="23" fillId="0" borderId="0" xfId="62" applyFont="1" applyFill="1" applyBorder="1">
      <alignment/>
      <protection/>
    </xf>
    <xf numFmtId="0" fontId="21" fillId="0" borderId="0" xfId="62" applyFont="1" applyFill="1" applyBorder="1">
      <alignment/>
      <protection/>
    </xf>
    <xf numFmtId="0" fontId="23" fillId="0" borderId="0" xfId="62" applyFont="1" applyAlignment="1">
      <alignment horizontal="right"/>
      <protection/>
    </xf>
    <xf numFmtId="0" fontId="19" fillId="0" borderId="0" xfId="62" applyNumberFormat="1" applyFont="1">
      <alignment/>
      <protection/>
    </xf>
    <xf numFmtId="41" fontId="23" fillId="0" borderId="0" xfId="62" applyNumberFormat="1" applyFont="1">
      <alignment/>
      <protection/>
    </xf>
    <xf numFmtId="0" fontId="23" fillId="0" borderId="0" xfId="62" applyNumberFormat="1" applyFont="1">
      <alignment/>
      <protection/>
    </xf>
    <xf numFmtId="0" fontId="25" fillId="0" borderId="0" xfId="62" applyNumberFormat="1" applyFont="1" applyBorder="1">
      <alignment/>
      <protection/>
    </xf>
    <xf numFmtId="41" fontId="23" fillId="0" borderId="0" xfId="62" applyNumberFormat="1" applyFont="1" applyBorder="1">
      <alignment/>
      <protection/>
    </xf>
    <xf numFmtId="41" fontId="21" fillId="0" borderId="0" xfId="62" applyNumberFormat="1" applyFont="1" applyBorder="1" applyAlignment="1">
      <alignment horizontal="right" vertical="center"/>
      <protection/>
    </xf>
    <xf numFmtId="0" fontId="27" fillId="0" borderId="16" xfId="62" applyNumberFormat="1" applyFont="1" applyBorder="1">
      <alignment/>
      <protection/>
    </xf>
    <xf numFmtId="41" fontId="23" fillId="0" borderId="16" xfId="62" applyNumberFormat="1" applyFont="1" applyBorder="1">
      <alignment/>
      <protection/>
    </xf>
    <xf numFmtId="41" fontId="21" fillId="0" borderId="16" xfId="62" applyNumberFormat="1" applyFont="1" applyBorder="1" applyAlignment="1">
      <alignment horizontal="centerContinuous"/>
      <protection/>
    </xf>
    <xf numFmtId="41" fontId="23" fillId="0" borderId="16" xfId="62" applyNumberFormat="1" applyFont="1" applyBorder="1" applyAlignment="1">
      <alignment horizontal="centerContinuous"/>
      <protection/>
    </xf>
    <xf numFmtId="41" fontId="23" fillId="0" borderId="0" xfId="62" applyNumberFormat="1" applyFont="1" applyBorder="1" applyAlignment="1">
      <alignment horizontal="centerContinuous"/>
      <protection/>
    </xf>
    <xf numFmtId="0" fontId="21" fillId="0" borderId="0" xfId="62" applyNumberFormat="1" applyFont="1" applyAlignment="1">
      <alignment vertical="center"/>
      <protection/>
    </xf>
    <xf numFmtId="41" fontId="21" fillId="0" borderId="20" xfId="62" applyNumberFormat="1" applyFont="1" applyBorder="1" applyAlignment="1">
      <alignment vertical="center"/>
      <protection/>
    </xf>
    <xf numFmtId="41" fontId="21" fillId="0" borderId="15" xfId="62" applyNumberFormat="1" applyFont="1" applyBorder="1" applyAlignment="1">
      <alignment vertical="center"/>
      <protection/>
    </xf>
    <xf numFmtId="41" fontId="21" fillId="0" borderId="16" xfId="62" applyNumberFormat="1" applyFont="1" applyBorder="1" applyAlignment="1">
      <alignment vertical="center"/>
      <protection/>
    </xf>
    <xf numFmtId="41" fontId="21" fillId="0" borderId="0" xfId="62" applyNumberFormat="1" applyFont="1" applyBorder="1" applyAlignment="1">
      <alignment vertical="center"/>
      <protection/>
    </xf>
    <xf numFmtId="41" fontId="23" fillId="0" borderId="0" xfId="62" applyNumberFormat="1" applyFont="1" applyAlignment="1">
      <alignment vertical="center"/>
      <protection/>
    </xf>
    <xf numFmtId="0" fontId="21" fillId="0" borderId="0" xfId="62" applyNumberFormat="1" applyFont="1" applyAlignment="1">
      <alignment horizontal="center" vertical="center"/>
      <protection/>
    </xf>
    <xf numFmtId="41" fontId="21" fillId="0" borderId="15" xfId="62" applyNumberFormat="1" applyFont="1" applyBorder="1" applyAlignment="1">
      <alignment horizontal="center" vertical="center"/>
      <protection/>
    </xf>
    <xf numFmtId="41" fontId="21" fillId="0" borderId="19" xfId="62" applyNumberFormat="1" applyFont="1" applyBorder="1" applyAlignment="1">
      <alignment horizontal="center" vertical="center"/>
      <protection/>
    </xf>
    <xf numFmtId="41" fontId="21" fillId="0" borderId="19" xfId="62" applyNumberFormat="1" applyFont="1" applyBorder="1" applyAlignment="1">
      <alignment horizontal="center" vertical="center"/>
      <protection/>
    </xf>
    <xf numFmtId="41" fontId="21" fillId="0" borderId="20" xfId="62" applyNumberFormat="1" applyFont="1" applyBorder="1" applyAlignment="1">
      <alignment horizontal="center" vertical="center"/>
      <protection/>
    </xf>
    <xf numFmtId="41" fontId="21" fillId="0" borderId="0" xfId="62" applyNumberFormat="1" applyFont="1" applyBorder="1" applyAlignment="1">
      <alignment horizontal="center" vertical="center"/>
      <protection/>
    </xf>
    <xf numFmtId="0" fontId="21" fillId="0" borderId="16" xfId="62" applyNumberFormat="1" applyFont="1" applyBorder="1" applyAlignment="1">
      <alignment vertical="center"/>
      <protection/>
    </xf>
    <xf numFmtId="41" fontId="21" fillId="0" borderId="18" xfId="62" applyNumberFormat="1" applyFont="1" applyBorder="1" applyAlignment="1">
      <alignment vertical="center"/>
      <protection/>
    </xf>
    <xf numFmtId="41" fontId="27" fillId="0" borderId="21" xfId="62" applyNumberFormat="1" applyFont="1" applyBorder="1" applyAlignment="1">
      <alignment horizontal="center" vertical="center"/>
      <protection/>
    </xf>
    <xf numFmtId="41" fontId="21" fillId="0" borderId="21" xfId="62" applyNumberFormat="1" applyFont="1" applyBorder="1" applyAlignment="1">
      <alignment horizontal="center" vertical="center"/>
      <protection/>
    </xf>
    <xf numFmtId="41" fontId="21" fillId="0" borderId="18" xfId="62" applyNumberFormat="1" applyFont="1" applyBorder="1" applyAlignment="1">
      <alignment horizontal="center" vertical="center"/>
      <protection/>
    </xf>
    <xf numFmtId="41" fontId="23" fillId="0" borderId="15" xfId="62" applyNumberFormat="1" applyFont="1" applyBorder="1">
      <alignment/>
      <protection/>
    </xf>
    <xf numFmtId="41" fontId="23" fillId="0" borderId="15" xfId="62" applyNumberFormat="1" applyFont="1" applyBorder="1" applyAlignment="1">
      <alignment vertical="center"/>
      <protection/>
    </xf>
    <xf numFmtId="0" fontId="22" fillId="0" borderId="0" xfId="62" applyNumberFormat="1" applyFont="1" applyAlignment="1">
      <alignment vertical="center"/>
      <protection/>
    </xf>
    <xf numFmtId="41" fontId="21" fillId="0" borderId="15" xfId="51" applyNumberFormat="1" applyFont="1" applyBorder="1" applyAlignment="1">
      <alignment vertical="center"/>
    </xf>
    <xf numFmtId="41" fontId="21" fillId="0" borderId="0" xfId="51" applyNumberFormat="1" applyFont="1" applyBorder="1" applyAlignment="1">
      <alignment vertical="center"/>
    </xf>
    <xf numFmtId="41" fontId="21" fillId="0" borderId="0" xfId="51" applyNumberFormat="1" applyFont="1" applyAlignment="1">
      <alignment vertical="center"/>
    </xf>
    <xf numFmtId="0" fontId="21" fillId="0" borderId="14" xfId="62" applyNumberFormat="1" applyFont="1" applyFill="1" applyBorder="1" applyAlignment="1">
      <alignment horizontal="center" vertical="center"/>
      <protection/>
    </xf>
    <xf numFmtId="0" fontId="21" fillId="0" borderId="14" xfId="62" applyNumberFormat="1" applyFont="1" applyBorder="1" applyAlignment="1">
      <alignment horizontal="center" vertical="center"/>
      <protection/>
    </xf>
    <xf numFmtId="0" fontId="21" fillId="0" borderId="14" xfId="62" applyNumberFormat="1" applyFont="1" applyBorder="1" applyAlignment="1">
      <alignment vertical="center"/>
      <protection/>
    </xf>
    <xf numFmtId="41" fontId="21" fillId="0" borderId="15" xfId="51" applyNumberFormat="1" applyFont="1" applyFill="1" applyBorder="1" applyAlignment="1">
      <alignment vertical="center"/>
    </xf>
    <xf numFmtId="41" fontId="21" fillId="0" borderId="0" xfId="51" applyNumberFormat="1" applyFont="1" applyFill="1" applyBorder="1" applyAlignment="1">
      <alignment vertical="center"/>
    </xf>
    <xf numFmtId="176" fontId="21" fillId="0" borderId="0" xfId="51" applyNumberFormat="1" applyFont="1" applyFill="1" applyBorder="1" applyAlignment="1">
      <alignment vertical="center"/>
    </xf>
    <xf numFmtId="41" fontId="65" fillId="0" borderId="0" xfId="62" applyNumberFormat="1" applyFont="1" applyFill="1" applyAlignment="1">
      <alignment vertical="center"/>
      <protection/>
    </xf>
    <xf numFmtId="177" fontId="21" fillId="0" borderId="0" xfId="51" applyNumberFormat="1" applyFont="1" applyBorder="1" applyAlignment="1">
      <alignment vertical="center"/>
    </xf>
    <xf numFmtId="41" fontId="65" fillId="0" borderId="0" xfId="62" applyNumberFormat="1" applyFont="1" applyFill="1" applyBorder="1" applyAlignment="1">
      <alignment vertical="center"/>
      <protection/>
    </xf>
    <xf numFmtId="41" fontId="23" fillId="0" borderId="0" xfId="62" applyNumberFormat="1" applyFont="1" applyBorder="1" applyAlignment="1">
      <alignment vertical="center"/>
      <protection/>
    </xf>
    <xf numFmtId="177" fontId="21" fillId="0" borderId="0" xfId="51" applyNumberFormat="1" applyFont="1" applyFill="1" applyBorder="1" applyAlignment="1">
      <alignment vertical="center"/>
    </xf>
    <xf numFmtId="0" fontId="21" fillId="0" borderId="0" xfId="62" applyNumberFormat="1" applyFont="1" applyBorder="1" applyAlignment="1">
      <alignment horizontal="center" vertical="center"/>
      <protection/>
    </xf>
    <xf numFmtId="0" fontId="21" fillId="0" borderId="14" xfId="62" applyNumberFormat="1" applyFont="1" applyBorder="1" applyAlignment="1">
      <alignment horizontal="right" vertical="center"/>
      <protection/>
    </xf>
    <xf numFmtId="41" fontId="27" fillId="0" borderId="0" xfId="51" applyNumberFormat="1" applyFont="1" applyBorder="1" applyAlignment="1">
      <alignment horizontal="left" vertical="center"/>
    </xf>
    <xf numFmtId="41" fontId="21" fillId="0" borderId="0" xfId="51" applyNumberFormat="1" applyFont="1" applyFill="1" applyAlignment="1">
      <alignment vertical="center"/>
    </xf>
    <xf numFmtId="0" fontId="22" fillId="0" borderId="14" xfId="62" applyNumberFormat="1" applyFont="1" applyBorder="1" applyAlignment="1">
      <alignment vertical="center"/>
      <protection/>
    </xf>
    <xf numFmtId="41" fontId="21" fillId="0" borderId="0" xfId="62" applyNumberFormat="1" applyFont="1" applyFill="1" applyBorder="1" applyAlignment="1">
      <alignment vertical="center"/>
      <protection/>
    </xf>
    <xf numFmtId="0" fontId="21" fillId="0" borderId="0" xfId="62" applyNumberFormat="1" applyFont="1" applyFill="1" applyBorder="1" applyAlignment="1">
      <alignment horizontal="center" vertical="center"/>
      <protection/>
    </xf>
    <xf numFmtId="41" fontId="21" fillId="0" borderId="15" xfId="62" applyNumberFormat="1" applyFont="1" applyFill="1" applyBorder="1" applyAlignment="1">
      <alignment vertical="center"/>
      <protection/>
    </xf>
    <xf numFmtId="41" fontId="27" fillId="0" borderId="0" xfId="51" applyNumberFormat="1" applyFont="1" applyFill="1" applyBorder="1" applyAlignment="1">
      <alignment horizontal="left" vertical="center"/>
    </xf>
    <xf numFmtId="41" fontId="23" fillId="0" borderId="0" xfId="62" applyNumberFormat="1" applyFont="1" applyFill="1" applyBorder="1" applyAlignment="1">
      <alignment vertical="center"/>
      <protection/>
    </xf>
    <xf numFmtId="0" fontId="21" fillId="0" borderId="16" xfId="62" applyNumberFormat="1" applyFont="1" applyFill="1" applyBorder="1">
      <alignment/>
      <protection/>
    </xf>
    <xf numFmtId="41" fontId="23" fillId="0" borderId="18" xfId="62" applyNumberFormat="1" applyFont="1" applyFill="1" applyBorder="1">
      <alignment/>
      <protection/>
    </xf>
    <xf numFmtId="41" fontId="23" fillId="0" borderId="16" xfId="62" applyNumberFormat="1" applyFont="1" applyFill="1" applyBorder="1">
      <alignment/>
      <protection/>
    </xf>
    <xf numFmtId="41" fontId="23" fillId="0" borderId="0" xfId="62" applyNumberFormat="1" applyFont="1" applyFill="1" applyBorder="1">
      <alignment/>
      <protection/>
    </xf>
    <xf numFmtId="41" fontId="23" fillId="0" borderId="0" xfId="62" applyNumberFormat="1" applyFont="1" applyFill="1">
      <alignment/>
      <protection/>
    </xf>
    <xf numFmtId="0" fontId="21" fillId="0" borderId="0" xfId="62" applyNumberFormat="1" applyFont="1">
      <alignment/>
      <protection/>
    </xf>
    <xf numFmtId="0" fontId="19" fillId="0" borderId="0" xfId="62" applyNumberFormat="1" applyFont="1" applyFill="1">
      <alignment/>
      <protection/>
    </xf>
    <xf numFmtId="0" fontId="23" fillId="0" borderId="0" xfId="62" applyNumberFormat="1" applyFont="1" applyFill="1">
      <alignment/>
      <protection/>
    </xf>
    <xf numFmtId="0" fontId="25" fillId="0" borderId="0" xfId="62" applyNumberFormat="1" applyFont="1" applyFill="1" applyBorder="1">
      <alignment/>
      <protection/>
    </xf>
    <xf numFmtId="41" fontId="23" fillId="0" borderId="0" xfId="62" applyNumberFormat="1" applyFont="1" applyFill="1" applyAlignment="1">
      <alignment horizontal="centerContinuous"/>
      <protection/>
    </xf>
    <xf numFmtId="0" fontId="25" fillId="0" borderId="16" xfId="62" applyNumberFormat="1" applyFont="1" applyFill="1" applyBorder="1">
      <alignment/>
      <protection/>
    </xf>
    <xf numFmtId="41" fontId="21" fillId="0" borderId="16" xfId="62" applyNumberFormat="1" applyFont="1" applyFill="1" applyBorder="1" applyAlignment="1">
      <alignment horizontal="right" vertical="center"/>
      <protection/>
    </xf>
    <xf numFmtId="0" fontId="21" fillId="0" borderId="13" xfId="62" applyNumberFormat="1" applyFont="1" applyFill="1" applyBorder="1" applyAlignment="1">
      <alignment horizontal="center" vertical="center"/>
      <protection/>
    </xf>
    <xf numFmtId="41" fontId="21" fillId="0" borderId="22" xfId="62" applyNumberFormat="1" applyFont="1" applyFill="1" applyBorder="1" applyAlignment="1">
      <alignment horizontal="center" vertical="center"/>
      <protection/>
    </xf>
    <xf numFmtId="41" fontId="21" fillId="0" borderId="10" xfId="62" applyNumberFormat="1" applyFont="1" applyFill="1" applyBorder="1" applyAlignment="1">
      <alignment horizontal="center" vertical="center"/>
      <protection/>
    </xf>
    <xf numFmtId="41" fontId="21" fillId="0" borderId="23" xfId="62" applyNumberFormat="1" applyFont="1" applyFill="1" applyBorder="1" applyAlignment="1">
      <alignment horizontal="center" vertical="center"/>
      <protection/>
    </xf>
    <xf numFmtId="41" fontId="23" fillId="0" borderId="0" xfId="62" applyNumberFormat="1" applyFont="1" applyFill="1" applyAlignment="1">
      <alignment vertical="center"/>
      <protection/>
    </xf>
    <xf numFmtId="0" fontId="21" fillId="0" borderId="17" xfId="62" applyNumberFormat="1" applyFont="1" applyFill="1" applyBorder="1" applyAlignment="1">
      <alignment horizontal="center" vertical="center"/>
      <protection/>
    </xf>
    <xf numFmtId="41" fontId="21" fillId="0" borderId="18" xfId="62" applyNumberFormat="1" applyFont="1" applyFill="1" applyBorder="1" applyAlignment="1">
      <alignment horizontal="center" vertical="center"/>
      <protection/>
    </xf>
    <xf numFmtId="41" fontId="23" fillId="0" borderId="20" xfId="62" applyNumberFormat="1" applyFont="1" applyFill="1" applyBorder="1">
      <alignment/>
      <protection/>
    </xf>
    <xf numFmtId="0" fontId="21" fillId="0" borderId="0" xfId="62" applyNumberFormat="1" applyFont="1" applyFill="1">
      <alignment/>
      <protection/>
    </xf>
    <xf numFmtId="41" fontId="23" fillId="0" borderId="15" xfId="62" applyNumberFormat="1" applyFont="1" applyFill="1" applyBorder="1">
      <alignment/>
      <protection/>
    </xf>
    <xf numFmtId="0" fontId="22" fillId="0" borderId="0" xfId="62" applyNumberFormat="1" applyFont="1" applyFill="1">
      <alignment/>
      <protection/>
    </xf>
    <xf numFmtId="41" fontId="21" fillId="0" borderId="15" xfId="51" applyNumberFormat="1" applyFont="1" applyFill="1" applyBorder="1" applyAlignment="1">
      <alignment horizontal="right"/>
    </xf>
    <xf numFmtId="41" fontId="21" fillId="0" borderId="0" xfId="51" applyNumberFormat="1" applyFont="1" applyFill="1" applyBorder="1" applyAlignment="1">
      <alignment horizontal="right"/>
    </xf>
    <xf numFmtId="41" fontId="21" fillId="0" borderId="0" xfId="62" applyNumberFormat="1" applyFont="1" applyFill="1">
      <alignment/>
      <protection/>
    </xf>
    <xf numFmtId="0" fontId="21" fillId="0" borderId="0" xfId="62" applyNumberFormat="1" applyFont="1" applyFill="1" applyBorder="1">
      <alignment/>
      <protection/>
    </xf>
    <xf numFmtId="41" fontId="21" fillId="0" borderId="15" xfId="51" applyNumberFormat="1" applyFont="1" applyFill="1" applyBorder="1" applyAlignment="1">
      <alignment/>
    </xf>
    <xf numFmtId="41" fontId="21" fillId="0" borderId="0" xfId="51" applyNumberFormat="1" applyFont="1" applyFill="1" applyBorder="1" applyAlignment="1">
      <alignment/>
    </xf>
    <xf numFmtId="41" fontId="21" fillId="0" borderId="0" xfId="51" applyNumberFormat="1" applyFont="1" applyFill="1" applyAlignment="1">
      <alignment/>
    </xf>
    <xf numFmtId="0" fontId="22" fillId="0" borderId="0" xfId="62" applyNumberFormat="1" applyFont="1" applyFill="1" applyBorder="1">
      <alignment/>
      <protection/>
    </xf>
    <xf numFmtId="41" fontId="21" fillId="0" borderId="0" xfId="51" applyNumberFormat="1" applyFont="1" applyFill="1" applyAlignment="1">
      <alignment horizontal="right"/>
    </xf>
    <xf numFmtId="41" fontId="23" fillId="0" borderId="0" xfId="62" applyNumberFormat="1" applyFont="1" applyFill="1" applyAlignment="1">
      <alignment/>
      <protection/>
    </xf>
    <xf numFmtId="41" fontId="29" fillId="0" borderId="15" xfId="51" applyNumberFormat="1" applyFont="1" applyFill="1" applyBorder="1" applyAlignment="1">
      <alignment horizontal="left"/>
    </xf>
    <xf numFmtId="41" fontId="21" fillId="0" borderId="0" xfId="62" applyNumberFormat="1" applyFont="1" applyFill="1" applyBorder="1" applyAlignment="1">
      <alignment horizontal="right"/>
      <protection/>
    </xf>
    <xf numFmtId="41" fontId="29" fillId="0" borderId="15" xfId="51" applyNumberFormat="1" applyFont="1" applyFill="1" applyBorder="1" applyAlignment="1">
      <alignment/>
    </xf>
    <xf numFmtId="41" fontId="21" fillId="0" borderId="0" xfId="62" applyNumberFormat="1" applyFont="1" applyFill="1" applyBorder="1">
      <alignment/>
      <protection/>
    </xf>
    <xf numFmtId="0" fontId="21" fillId="0" borderId="17" xfId="62" applyNumberFormat="1" applyFont="1" applyFill="1" applyBorder="1">
      <alignment/>
      <protection/>
    </xf>
    <xf numFmtId="0" fontId="19" fillId="0" borderId="0" xfId="62" applyFont="1" applyFill="1">
      <alignment/>
      <protection/>
    </xf>
    <xf numFmtId="0" fontId="19" fillId="0" borderId="0" xfId="62" applyFont="1" applyFill="1" applyAlignment="1">
      <alignment horizontal="right"/>
      <protection/>
    </xf>
    <xf numFmtId="0" fontId="23" fillId="0" borderId="0" xfId="62" applyFont="1" applyFill="1">
      <alignment/>
      <protection/>
    </xf>
    <xf numFmtId="38" fontId="23" fillId="0" borderId="0" xfId="62" applyNumberFormat="1" applyFont="1" applyFill="1" applyAlignment="1">
      <alignment horizontal="right"/>
      <protection/>
    </xf>
    <xf numFmtId="0" fontId="23" fillId="0" borderId="0" xfId="62" applyFont="1" applyFill="1" applyAlignment="1">
      <alignment/>
      <protection/>
    </xf>
    <xf numFmtId="0" fontId="27" fillId="0" borderId="16" xfId="62" applyFont="1" applyFill="1" applyBorder="1">
      <alignment/>
      <protection/>
    </xf>
    <xf numFmtId="0" fontId="27" fillId="0" borderId="16" xfId="62" applyFont="1" applyFill="1" applyBorder="1" applyAlignment="1">
      <alignment horizontal="right"/>
      <protection/>
    </xf>
    <xf numFmtId="0" fontId="23" fillId="0" borderId="16" xfId="62" applyFont="1" applyFill="1" applyBorder="1">
      <alignment/>
      <protection/>
    </xf>
    <xf numFmtId="0" fontId="23" fillId="0" borderId="16" xfId="62" applyFont="1" applyFill="1" applyBorder="1" applyAlignment="1">
      <alignment horizontal="right"/>
      <protection/>
    </xf>
    <xf numFmtId="0" fontId="23" fillId="0" borderId="0" xfId="62" applyFont="1" applyFill="1" applyBorder="1" applyAlignment="1">
      <alignment/>
      <protection/>
    </xf>
    <xf numFmtId="0" fontId="25" fillId="0" borderId="0" xfId="62" applyFont="1" applyFill="1" applyAlignment="1">
      <alignment vertical="center"/>
      <protection/>
    </xf>
    <xf numFmtId="0" fontId="25" fillId="0" borderId="20" xfId="62" applyFont="1" applyFill="1" applyBorder="1" applyAlignment="1">
      <alignment horizontal="center" vertical="center"/>
      <protection/>
    </xf>
    <xf numFmtId="0" fontId="25" fillId="0" borderId="12" xfId="62" applyFont="1" applyFill="1" applyBorder="1" applyAlignment="1">
      <alignment horizontal="center" vertical="center"/>
      <protection/>
    </xf>
    <xf numFmtId="0" fontId="25" fillId="0" borderId="13" xfId="62" applyFont="1" applyFill="1" applyBorder="1" applyAlignment="1">
      <alignment horizontal="right" vertical="center"/>
      <protection/>
    </xf>
    <xf numFmtId="0" fontId="25" fillId="0" borderId="16" xfId="62" applyFont="1" applyFill="1" applyBorder="1" applyAlignment="1">
      <alignment horizontal="centerContinuous" vertical="center"/>
      <protection/>
    </xf>
    <xf numFmtId="0" fontId="25" fillId="0" borderId="20" xfId="62" applyFont="1" applyFill="1" applyBorder="1" applyAlignment="1">
      <alignment horizontal="center" vertical="center"/>
      <protection/>
    </xf>
    <xf numFmtId="0" fontId="25" fillId="0" borderId="12" xfId="62" applyFont="1" applyFill="1" applyBorder="1" applyAlignment="1">
      <alignment vertical="center"/>
      <protection/>
    </xf>
    <xf numFmtId="0" fontId="25" fillId="0" borderId="13" xfId="62" applyFont="1" applyFill="1" applyBorder="1" applyAlignment="1">
      <alignment vertical="center"/>
      <protection/>
    </xf>
    <xf numFmtId="0" fontId="25" fillId="0" borderId="20" xfId="62" applyFont="1" applyFill="1" applyBorder="1" applyAlignment="1">
      <alignment vertical="center"/>
      <protection/>
    </xf>
    <xf numFmtId="0" fontId="25" fillId="0" borderId="0" xfId="62" applyFont="1" applyFill="1" applyAlignment="1">
      <alignment horizontal="center" vertical="center"/>
      <protection/>
    </xf>
    <xf numFmtId="0" fontId="25" fillId="0" borderId="15" xfId="62" applyFont="1" applyFill="1" applyBorder="1" applyAlignment="1">
      <alignment horizontal="center" vertical="center"/>
      <protection/>
    </xf>
    <xf numFmtId="0" fontId="25" fillId="0" borderId="15" xfId="62" applyFont="1" applyFill="1" applyBorder="1" applyAlignment="1">
      <alignment horizontal="center" vertical="center"/>
      <protection/>
    </xf>
    <xf numFmtId="0" fontId="25" fillId="0" borderId="16" xfId="62" applyFont="1" applyFill="1" applyBorder="1" applyAlignment="1">
      <alignment horizontal="center" vertical="center"/>
      <protection/>
    </xf>
    <xf numFmtId="0" fontId="25" fillId="0" borderId="21" xfId="62" applyFont="1" applyFill="1" applyBorder="1" applyAlignment="1">
      <alignment horizontal="center" vertical="center"/>
      <protection/>
    </xf>
    <xf numFmtId="0" fontId="25" fillId="0" borderId="18" xfId="62" applyFont="1" applyFill="1" applyBorder="1" applyAlignment="1">
      <alignment horizontal="center" vertical="center"/>
      <protection/>
    </xf>
    <xf numFmtId="0" fontId="25" fillId="0" borderId="0" xfId="62" applyFont="1" applyFill="1" applyBorder="1" applyAlignment="1">
      <alignment horizontal="center" vertical="center"/>
      <protection/>
    </xf>
    <xf numFmtId="0" fontId="25" fillId="0" borderId="0" xfId="62" applyFont="1" applyFill="1" applyBorder="1" applyAlignment="1">
      <alignment vertical="center"/>
      <protection/>
    </xf>
    <xf numFmtId="0" fontId="25" fillId="0" borderId="0" xfId="62" applyFont="1" applyFill="1" applyBorder="1" applyAlignment="1">
      <alignment horizontal="right" vertical="center"/>
      <protection/>
    </xf>
    <xf numFmtId="38" fontId="25" fillId="0" borderId="0" xfId="51" applyFont="1" applyFill="1" applyBorder="1" applyAlignment="1">
      <alignment/>
    </xf>
    <xf numFmtId="38" fontId="25" fillId="0" borderId="0" xfId="51" applyFont="1" applyFill="1" applyBorder="1" applyAlignment="1">
      <alignment horizontal="right"/>
    </xf>
    <xf numFmtId="38" fontId="25" fillId="0" borderId="0" xfId="51" applyNumberFormat="1" applyFont="1" applyFill="1" applyBorder="1" applyAlignment="1">
      <alignment vertical="center"/>
    </xf>
    <xf numFmtId="0" fontId="25" fillId="0" borderId="0" xfId="62" applyFont="1" applyFill="1" applyBorder="1" applyAlignment="1">
      <alignment/>
      <protection/>
    </xf>
    <xf numFmtId="38" fontId="23" fillId="0" borderId="0" xfId="51" applyFont="1" applyFill="1" applyAlignment="1">
      <alignment/>
    </xf>
    <xf numFmtId="38" fontId="25" fillId="0" borderId="16" xfId="51" applyFont="1" applyFill="1" applyBorder="1" applyAlignment="1">
      <alignment/>
    </xf>
    <xf numFmtId="38" fontId="25" fillId="0" borderId="16" xfId="51" applyFont="1" applyFill="1" applyBorder="1" applyAlignment="1">
      <alignment horizontal="right"/>
    </xf>
    <xf numFmtId="38" fontId="25" fillId="0" borderId="16" xfId="51" applyNumberFormat="1" applyFont="1" applyFill="1" applyBorder="1" applyAlignment="1">
      <alignment vertical="center"/>
    </xf>
    <xf numFmtId="0" fontId="25" fillId="0" borderId="16" xfId="62" applyFont="1" applyFill="1" applyBorder="1" applyAlignment="1">
      <alignment/>
      <protection/>
    </xf>
    <xf numFmtId="38" fontId="25" fillId="0" borderId="12" xfId="51" applyFont="1" applyFill="1" applyBorder="1" applyAlignment="1">
      <alignment vertical="center"/>
    </xf>
    <xf numFmtId="3" fontId="25" fillId="0" borderId="12" xfId="62" applyNumberFormat="1" applyFont="1" applyFill="1" applyBorder="1" applyAlignment="1">
      <alignment horizontal="right"/>
      <protection/>
    </xf>
    <xf numFmtId="3" fontId="25" fillId="0" borderId="0" xfId="62" applyNumberFormat="1" applyFont="1" applyFill="1" applyBorder="1">
      <alignment/>
      <protection/>
    </xf>
    <xf numFmtId="3" fontId="25" fillId="0" borderId="0" xfId="62" applyNumberFormat="1" applyFont="1" applyFill="1" applyBorder="1" applyAlignment="1">
      <alignment/>
      <protection/>
    </xf>
    <xf numFmtId="0" fontId="25" fillId="0" borderId="0" xfId="62" applyFont="1" applyFill="1" applyBorder="1" applyAlignment="1">
      <alignment horizontal="center"/>
      <protection/>
    </xf>
    <xf numFmtId="38" fontId="25" fillId="0" borderId="0" xfId="51" applyFont="1" applyFill="1" applyBorder="1" applyAlignment="1">
      <alignment vertical="center"/>
    </xf>
    <xf numFmtId="3" fontId="25" fillId="0" borderId="0" xfId="62" applyNumberFormat="1" applyFont="1" applyFill="1" applyBorder="1" applyAlignment="1">
      <alignment horizontal="right"/>
      <protection/>
    </xf>
    <xf numFmtId="38" fontId="25" fillId="0" borderId="0" xfId="51" applyFont="1" applyFill="1" applyBorder="1" applyAlignment="1">
      <alignment horizontal="center" vertical="center"/>
    </xf>
    <xf numFmtId="38" fontId="25" fillId="0" borderId="16" xfId="51" applyFont="1" applyFill="1" applyBorder="1" applyAlignment="1">
      <alignment/>
    </xf>
    <xf numFmtId="0" fontId="23" fillId="0" borderId="16" xfId="62" applyFont="1" applyFill="1" applyBorder="1" applyAlignment="1">
      <alignment/>
      <protection/>
    </xf>
    <xf numFmtId="3" fontId="25" fillId="0" borderId="12" xfId="62" applyNumberFormat="1" applyFont="1" applyFill="1" applyBorder="1">
      <alignment/>
      <protection/>
    </xf>
    <xf numFmtId="0" fontId="25" fillId="0" borderId="12" xfId="62" applyFont="1" applyFill="1" applyBorder="1" applyAlignment="1">
      <alignment horizontal="center"/>
      <protection/>
    </xf>
    <xf numFmtId="3" fontId="25" fillId="0" borderId="12" xfId="62" applyNumberFormat="1" applyFont="1" applyFill="1" applyBorder="1" applyAlignment="1">
      <alignment/>
      <protection/>
    </xf>
    <xf numFmtId="38" fontId="25" fillId="0" borderId="0" xfId="51" applyNumberFormat="1" applyFont="1" applyFill="1" applyBorder="1" applyAlignment="1">
      <alignment/>
    </xf>
    <xf numFmtId="38" fontId="25" fillId="0" borderId="0" xfId="62" applyNumberFormat="1" applyFont="1" applyFill="1" applyBorder="1">
      <alignment/>
      <protection/>
    </xf>
    <xf numFmtId="38" fontId="25" fillId="0" borderId="0" xfId="51" applyFont="1" applyFill="1" applyBorder="1" applyAlignment="1">
      <alignment/>
    </xf>
    <xf numFmtId="0" fontId="23" fillId="0" borderId="0" xfId="62" applyFont="1" applyFill="1" applyBorder="1" applyAlignment="1">
      <alignment horizontal="right"/>
      <protection/>
    </xf>
    <xf numFmtId="3" fontId="66" fillId="0" borderId="0" xfId="62" applyNumberFormat="1" applyFont="1" applyFill="1" applyBorder="1">
      <alignment/>
      <protection/>
    </xf>
    <xf numFmtId="38" fontId="23" fillId="0" borderId="0" xfId="51" applyFont="1" applyFill="1" applyAlignment="1">
      <alignment/>
    </xf>
    <xf numFmtId="0" fontId="25" fillId="0" borderId="0" xfId="62" applyFont="1" applyFill="1" applyBorder="1" applyAlignment="1">
      <alignment horizontal="right"/>
      <protection/>
    </xf>
    <xf numFmtId="0" fontId="25" fillId="0" borderId="0" xfId="62" applyFont="1" applyFill="1" applyBorder="1">
      <alignment/>
      <protection/>
    </xf>
    <xf numFmtId="38" fontId="25" fillId="0" borderId="0" xfId="62" applyNumberFormat="1" applyFont="1" applyFill="1" applyBorder="1" applyAlignment="1">
      <alignment horizontal="right"/>
      <protection/>
    </xf>
    <xf numFmtId="38" fontId="25" fillId="0" borderId="0" xfId="62" applyNumberFormat="1" applyFont="1" applyFill="1" applyBorder="1" applyAlignment="1">
      <alignment/>
      <protection/>
    </xf>
    <xf numFmtId="3" fontId="25" fillId="0" borderId="16" xfId="62" applyNumberFormat="1" applyFont="1" applyFill="1" applyBorder="1" applyAlignment="1">
      <alignment horizontal="right"/>
      <protection/>
    </xf>
    <xf numFmtId="3" fontId="25" fillId="0" borderId="16" xfId="62" applyNumberFormat="1" applyFont="1" applyFill="1" applyBorder="1">
      <alignment/>
      <protection/>
    </xf>
    <xf numFmtId="3" fontId="25" fillId="0" borderId="16" xfId="62" applyNumberFormat="1" applyFont="1" applyFill="1" applyBorder="1" applyAlignment="1">
      <alignment/>
      <protection/>
    </xf>
    <xf numFmtId="0" fontId="25" fillId="0" borderId="16" xfId="62" applyFont="1" applyFill="1" applyBorder="1" applyAlignment="1">
      <alignment horizontal="center"/>
      <protection/>
    </xf>
    <xf numFmtId="0" fontId="25" fillId="0" borderId="0" xfId="62" applyFont="1" applyFill="1">
      <alignment/>
      <protection/>
    </xf>
    <xf numFmtId="0" fontId="23" fillId="0" borderId="0" xfId="62" applyFont="1" applyFill="1" applyAlignment="1">
      <alignment horizontal="right"/>
      <protection/>
    </xf>
    <xf numFmtId="0" fontId="21" fillId="0" borderId="11" xfId="62" applyFont="1" applyFill="1" applyBorder="1" applyAlignment="1">
      <alignment horizontal="center" vertical="center"/>
      <protection/>
    </xf>
    <xf numFmtId="0" fontId="23" fillId="0" borderId="0" xfId="62" applyFont="1" applyFill="1" applyAlignment="1">
      <alignment vertical="center"/>
      <protection/>
    </xf>
    <xf numFmtId="0" fontId="21" fillId="0" borderId="11" xfId="62" applyFont="1" applyFill="1" applyBorder="1" applyAlignment="1">
      <alignment horizontal="center" vertical="center"/>
      <protection/>
    </xf>
    <xf numFmtId="0" fontId="23" fillId="0" borderId="13" xfId="62" applyFont="1" applyFill="1" applyBorder="1" applyAlignment="1">
      <alignment vertical="center"/>
      <protection/>
    </xf>
    <xf numFmtId="0" fontId="23" fillId="0" borderId="0" xfId="62" applyFont="1" applyFill="1" applyBorder="1" applyAlignment="1">
      <alignment vertical="center"/>
      <protection/>
    </xf>
    <xf numFmtId="0" fontId="21" fillId="0" borderId="14" xfId="62" applyFont="1" applyFill="1" applyBorder="1" applyAlignment="1">
      <alignment vertical="center"/>
      <protection/>
    </xf>
    <xf numFmtId="38" fontId="21" fillId="0" borderId="0" xfId="51" applyFont="1" applyFill="1" applyBorder="1" applyAlignment="1">
      <alignment horizontal="right" vertical="center"/>
    </xf>
    <xf numFmtId="178" fontId="21" fillId="0" borderId="0" xfId="62" applyNumberFormat="1" applyFont="1" applyFill="1" applyBorder="1" applyAlignment="1">
      <alignment vertical="center"/>
      <protection/>
    </xf>
    <xf numFmtId="0" fontId="21" fillId="0" borderId="0" xfId="62" applyFont="1" applyFill="1" applyAlignment="1">
      <alignment vertical="center"/>
      <protection/>
    </xf>
    <xf numFmtId="0" fontId="21" fillId="0" borderId="0" xfId="62" applyFont="1" applyFill="1" applyBorder="1" applyAlignment="1">
      <alignment vertical="center"/>
      <protection/>
    </xf>
    <xf numFmtId="177" fontId="21" fillId="0" borderId="0" xfId="62" applyNumberFormat="1" applyFont="1" applyFill="1" applyBorder="1" applyAlignment="1">
      <alignment vertical="center"/>
      <protection/>
    </xf>
    <xf numFmtId="177" fontId="21" fillId="0" borderId="0" xfId="62" applyNumberFormat="1" applyFont="1" applyFill="1" applyBorder="1" applyAlignment="1">
      <alignment horizontal="right" vertical="center"/>
      <protection/>
    </xf>
    <xf numFmtId="0" fontId="21" fillId="0" borderId="14" xfId="62" applyFont="1" applyFill="1" applyBorder="1" applyAlignment="1">
      <alignment vertical="center" wrapText="1"/>
      <protection/>
    </xf>
    <xf numFmtId="38" fontId="21" fillId="0" borderId="0" xfId="51" applyFont="1" applyFill="1" applyBorder="1" applyAlignment="1">
      <alignment horizontal="right" vertical="center"/>
    </xf>
    <xf numFmtId="178" fontId="21" fillId="0" borderId="0" xfId="62" applyNumberFormat="1" applyFont="1" applyFill="1" applyBorder="1" applyAlignment="1">
      <alignment vertical="center"/>
      <protection/>
    </xf>
    <xf numFmtId="0" fontId="21" fillId="0" borderId="14" xfId="62" applyFont="1" applyFill="1" applyBorder="1" applyAlignment="1">
      <alignment vertical="center"/>
      <protection/>
    </xf>
    <xf numFmtId="178" fontId="21" fillId="0" borderId="0" xfId="62" applyNumberFormat="1" applyFont="1" applyFill="1" applyBorder="1" applyAlignment="1">
      <alignment horizontal="right" vertical="center"/>
      <protection/>
    </xf>
    <xf numFmtId="178" fontId="21" fillId="0" borderId="0" xfId="62" applyNumberFormat="1" applyFont="1" applyFill="1" applyBorder="1" applyAlignment="1">
      <alignment horizontal="right" vertical="center"/>
      <protection/>
    </xf>
    <xf numFmtId="0" fontId="21" fillId="0" borderId="17" xfId="62" applyFont="1" applyFill="1" applyBorder="1" applyAlignment="1">
      <alignment vertical="center"/>
      <protection/>
    </xf>
    <xf numFmtId="0" fontId="23" fillId="0" borderId="16" xfId="62" applyFont="1" applyFill="1" applyBorder="1" applyAlignment="1">
      <alignment vertical="center"/>
      <protection/>
    </xf>
    <xf numFmtId="0" fontId="21" fillId="0" borderId="0" xfId="62" applyFont="1" applyFill="1">
      <alignment/>
      <protection/>
    </xf>
    <xf numFmtId="0" fontId="21" fillId="0" borderId="16" xfId="62" applyFont="1" applyFill="1" applyBorder="1" applyAlignment="1">
      <alignment horizontal="center" vertical="center"/>
      <protection/>
    </xf>
    <xf numFmtId="0" fontId="23" fillId="0" borderId="15" xfId="62" applyFont="1" applyFill="1" applyBorder="1">
      <alignment/>
      <protection/>
    </xf>
    <xf numFmtId="49" fontId="21" fillId="0" borderId="0" xfId="62" applyNumberFormat="1" applyFont="1" applyFill="1" applyAlignment="1">
      <alignment horizontal="center"/>
      <protection/>
    </xf>
    <xf numFmtId="3" fontId="21" fillId="0" borderId="15" xfId="62" applyNumberFormat="1" applyFont="1" applyFill="1" applyBorder="1">
      <alignment/>
      <protection/>
    </xf>
    <xf numFmtId="179" fontId="21" fillId="0" borderId="0" xfId="51" applyNumberFormat="1" applyFont="1" applyFill="1" applyBorder="1" applyAlignment="1">
      <alignment/>
    </xf>
    <xf numFmtId="0" fontId="21" fillId="0" borderId="0" xfId="62" applyFont="1" applyFill="1" applyBorder="1" applyAlignment="1">
      <alignment horizontal="center"/>
      <protection/>
    </xf>
    <xf numFmtId="179" fontId="21" fillId="0" borderId="15" xfId="62" applyNumberFormat="1" applyFont="1" applyFill="1" applyBorder="1">
      <alignment/>
      <protection/>
    </xf>
    <xf numFmtId="179" fontId="21" fillId="0" borderId="0" xfId="62" applyNumberFormat="1" applyFont="1" applyFill="1" applyBorder="1">
      <alignment/>
      <protection/>
    </xf>
    <xf numFmtId="179" fontId="21" fillId="0" borderId="15" xfId="62" applyNumberFormat="1" applyFont="1" applyFill="1" applyBorder="1" applyAlignment="1">
      <alignment horizontal="right"/>
      <protection/>
    </xf>
    <xf numFmtId="179" fontId="21" fillId="0" borderId="0" xfId="62" applyNumberFormat="1" applyFont="1" applyFill="1" applyBorder="1" applyAlignment="1">
      <alignment horizontal="right"/>
      <protection/>
    </xf>
    <xf numFmtId="0" fontId="21" fillId="0" borderId="14" xfId="62" applyFont="1" applyFill="1" applyBorder="1" applyAlignment="1">
      <alignment horizontal="center"/>
      <protection/>
    </xf>
    <xf numFmtId="180" fontId="21" fillId="0" borderId="0" xfId="62" applyNumberFormat="1" applyFont="1" applyFill="1" applyBorder="1">
      <alignment/>
      <protection/>
    </xf>
    <xf numFmtId="0" fontId="21" fillId="0" borderId="16" xfId="62" applyFont="1" applyFill="1" applyBorder="1" applyAlignment="1">
      <alignment horizontal="center"/>
      <protection/>
    </xf>
    <xf numFmtId="179" fontId="21" fillId="0" borderId="18" xfId="62" applyNumberFormat="1" applyFont="1" applyFill="1" applyBorder="1">
      <alignment/>
      <protection/>
    </xf>
    <xf numFmtId="0" fontId="21" fillId="0" borderId="16" xfId="62" applyFont="1" applyFill="1" applyBorder="1">
      <alignment/>
      <protection/>
    </xf>
    <xf numFmtId="180" fontId="21" fillId="0" borderId="16" xfId="62" applyNumberFormat="1" applyFont="1" applyFill="1" applyBorder="1">
      <alignment/>
      <protection/>
    </xf>
    <xf numFmtId="0" fontId="23" fillId="0" borderId="0" xfId="62" applyFont="1" applyFill="1" applyAlignment="1">
      <alignment horizontal="left"/>
      <protection/>
    </xf>
    <xf numFmtId="0" fontId="31" fillId="0" borderId="18" xfId="62" applyFont="1" applyFill="1" applyBorder="1" applyAlignment="1">
      <alignment horizontal="center" vertical="center"/>
      <protection/>
    </xf>
    <xf numFmtId="49" fontId="21" fillId="0" borderId="14" xfId="62" applyNumberFormat="1" applyFont="1" applyFill="1" applyBorder="1" applyAlignment="1">
      <alignment horizontal="center"/>
      <protection/>
    </xf>
    <xf numFmtId="3" fontId="21" fillId="0" borderId="0" xfId="62" applyNumberFormat="1" applyFont="1" applyFill="1">
      <alignment/>
      <protection/>
    </xf>
    <xf numFmtId="3" fontId="21" fillId="0" borderId="0" xfId="62" applyNumberFormat="1" applyFont="1" applyFill="1" applyBorder="1">
      <alignment/>
      <protection/>
    </xf>
    <xf numFmtId="49" fontId="21" fillId="0" borderId="0" xfId="62" applyNumberFormat="1" applyFont="1" applyFill="1" applyBorder="1" applyAlignment="1">
      <alignment horizontal="center"/>
      <protection/>
    </xf>
    <xf numFmtId="0" fontId="21" fillId="0" borderId="17" xfId="62" applyFont="1" applyFill="1" applyBorder="1">
      <alignment/>
      <protection/>
    </xf>
    <xf numFmtId="0" fontId="21" fillId="0" borderId="22" xfId="62" applyFont="1" applyFill="1" applyBorder="1" applyAlignment="1">
      <alignment horizontal="center" vertical="center"/>
      <protection/>
    </xf>
    <xf numFmtId="0" fontId="21" fillId="0" borderId="10" xfId="62" applyFont="1" applyFill="1" applyBorder="1" applyAlignment="1">
      <alignment horizontal="center" vertical="center"/>
      <protection/>
    </xf>
    <xf numFmtId="0" fontId="21" fillId="0" borderId="0" xfId="62" applyFont="1" applyFill="1" applyAlignment="1">
      <alignment horizontal="center" vertical="center"/>
      <protection/>
    </xf>
    <xf numFmtId="0" fontId="21" fillId="0" borderId="18" xfId="62" applyFont="1" applyFill="1" applyBorder="1" applyAlignment="1">
      <alignment horizontal="centerContinuous" vertical="center"/>
      <protection/>
    </xf>
    <xf numFmtId="0" fontId="21" fillId="0" borderId="16" xfId="62" applyFont="1" applyFill="1" applyBorder="1" applyAlignment="1">
      <alignment horizontal="centerContinuous" vertical="center"/>
      <protection/>
    </xf>
    <xf numFmtId="0" fontId="21" fillId="0" borderId="19" xfId="62" applyFont="1" applyFill="1" applyBorder="1" applyAlignment="1">
      <alignment horizontal="center" vertical="center"/>
      <protection/>
    </xf>
    <xf numFmtId="0" fontId="21" fillId="0" borderId="20" xfId="62" applyFont="1" applyFill="1" applyBorder="1" applyAlignment="1">
      <alignment horizontal="center" vertical="center"/>
      <protection/>
    </xf>
    <xf numFmtId="0" fontId="21" fillId="0" borderId="16" xfId="62" applyFont="1" applyFill="1" applyBorder="1" applyAlignment="1">
      <alignment vertical="center"/>
      <protection/>
    </xf>
    <xf numFmtId="0" fontId="21" fillId="0" borderId="18" xfId="62" applyFont="1" applyFill="1" applyBorder="1" applyAlignment="1">
      <alignment horizontal="center" vertical="center"/>
      <protection/>
    </xf>
    <xf numFmtId="0" fontId="21" fillId="0" borderId="21" xfId="62" applyFont="1" applyFill="1" applyBorder="1" applyAlignment="1">
      <alignment horizontal="center" vertical="center"/>
      <protection/>
    </xf>
    <xf numFmtId="0" fontId="21" fillId="0" borderId="18" xfId="62" applyFont="1" applyFill="1" applyBorder="1" applyAlignment="1">
      <alignment horizontal="center" vertical="center"/>
      <protection/>
    </xf>
    <xf numFmtId="0" fontId="23" fillId="0" borderId="20" xfId="62" applyFont="1" applyFill="1" applyBorder="1">
      <alignment/>
      <protection/>
    </xf>
    <xf numFmtId="0" fontId="21" fillId="0" borderId="15" xfId="62" applyFont="1" applyFill="1" applyBorder="1">
      <alignment/>
      <protection/>
    </xf>
    <xf numFmtId="0" fontId="23" fillId="0" borderId="18" xfId="62" applyFont="1" applyFill="1" applyBorder="1">
      <alignment/>
      <protection/>
    </xf>
    <xf numFmtId="0" fontId="27" fillId="0" borderId="16" xfId="62" applyFont="1" applyBorder="1">
      <alignment/>
      <protection/>
    </xf>
    <xf numFmtId="0" fontId="21" fillId="0" borderId="13" xfId="62" applyFont="1" applyBorder="1" applyAlignment="1">
      <alignment horizontal="center" vertical="center"/>
      <protection/>
    </xf>
    <xf numFmtId="0" fontId="25" fillId="0" borderId="22" xfId="62" applyFont="1" applyBorder="1" applyAlignment="1">
      <alignment horizontal="center" vertical="center"/>
      <protection/>
    </xf>
    <xf numFmtId="0" fontId="25" fillId="0" borderId="10" xfId="62" applyFont="1" applyBorder="1" applyAlignment="1">
      <alignment horizontal="center" vertical="center"/>
      <protection/>
    </xf>
    <xf numFmtId="0" fontId="25" fillId="0" borderId="23" xfId="62" applyFont="1" applyBorder="1" applyAlignment="1">
      <alignment horizontal="center" vertical="center"/>
      <protection/>
    </xf>
    <xf numFmtId="0" fontId="25" fillId="0" borderId="20" xfId="62" applyFont="1" applyBorder="1" applyAlignment="1">
      <alignment horizontal="center" vertical="center" wrapText="1"/>
      <protection/>
    </xf>
    <xf numFmtId="0" fontId="23" fillId="0" borderId="0" xfId="62" applyFont="1" applyBorder="1" applyAlignment="1">
      <alignment horizontal="center" vertical="center"/>
      <protection/>
    </xf>
    <xf numFmtId="0" fontId="23" fillId="0" borderId="0" xfId="62" applyFont="1" applyBorder="1" applyAlignment="1">
      <alignment vertical="center"/>
      <protection/>
    </xf>
    <xf numFmtId="0" fontId="23" fillId="0" borderId="14" xfId="62" applyFont="1" applyBorder="1" applyAlignment="1">
      <alignment horizontal="center" vertical="center"/>
      <protection/>
    </xf>
    <xf numFmtId="0" fontId="25" fillId="0" borderId="15" xfId="62" applyFont="1" applyBorder="1" applyAlignment="1">
      <alignment horizontal="center" vertical="center"/>
      <protection/>
    </xf>
    <xf numFmtId="0" fontId="25" fillId="0" borderId="16" xfId="62" applyFont="1" applyBorder="1" applyAlignment="1">
      <alignment horizontal="center" vertical="center"/>
      <protection/>
    </xf>
    <xf numFmtId="0" fontId="25" fillId="0" borderId="23" xfId="62" applyFont="1" applyBorder="1" applyAlignment="1">
      <alignment horizontal="center" vertical="center"/>
      <protection/>
    </xf>
    <xf numFmtId="0" fontId="23" fillId="0" borderId="15" xfId="62" applyFont="1" applyBorder="1" applyAlignment="1">
      <alignment horizontal="center" vertical="center" wrapText="1"/>
      <protection/>
    </xf>
    <xf numFmtId="0" fontId="25" fillId="0" borderId="19" xfId="62" applyFont="1" applyBorder="1" applyAlignment="1">
      <alignment horizontal="center" vertical="center" wrapText="1"/>
      <protection/>
    </xf>
    <xf numFmtId="0" fontId="25" fillId="0" borderId="19" xfId="62" applyFont="1" applyBorder="1" applyAlignment="1">
      <alignment horizontal="center" vertical="center"/>
      <protection/>
    </xf>
    <xf numFmtId="0" fontId="23" fillId="0" borderId="17" xfId="62" applyFont="1" applyBorder="1" applyAlignment="1">
      <alignment horizontal="center" vertical="center"/>
      <protection/>
    </xf>
    <xf numFmtId="0" fontId="25" fillId="0" borderId="18" xfId="62" applyFont="1" applyBorder="1" applyAlignment="1">
      <alignment vertical="center"/>
      <protection/>
    </xf>
    <xf numFmtId="0" fontId="23" fillId="0" borderId="21" xfId="62" applyFont="1" applyBorder="1" applyAlignment="1">
      <alignment horizontal="center" vertical="center" wrapText="1"/>
      <protection/>
    </xf>
    <xf numFmtId="0" fontId="25" fillId="0" borderId="21" xfId="62" applyFont="1" applyBorder="1" applyAlignment="1">
      <alignment horizontal="center" vertical="center"/>
      <protection/>
    </xf>
    <xf numFmtId="0" fontId="23" fillId="0" borderId="18" xfId="62" applyFont="1" applyBorder="1" applyAlignment="1">
      <alignment horizontal="center" vertical="center" wrapText="1"/>
      <protection/>
    </xf>
    <xf numFmtId="0" fontId="23" fillId="0" borderId="15" xfId="62" applyFont="1" applyBorder="1">
      <alignment/>
      <protection/>
    </xf>
    <xf numFmtId="0" fontId="21" fillId="0" borderId="0" xfId="62" applyFont="1" applyAlignment="1">
      <alignment horizontal="center"/>
      <protection/>
    </xf>
    <xf numFmtId="38" fontId="21" fillId="0" borderId="0" xfId="51" applyFont="1" applyBorder="1" applyAlignment="1">
      <alignment horizontal="right"/>
    </xf>
    <xf numFmtId="49" fontId="21" fillId="0" borderId="0" xfId="62" applyNumberFormat="1" applyFont="1" applyAlignment="1">
      <alignment horizontal="center"/>
      <protection/>
    </xf>
    <xf numFmtId="38" fontId="21" fillId="0" borderId="0" xfId="51" applyFont="1" applyBorder="1" applyAlignment="1">
      <alignment/>
    </xf>
    <xf numFmtId="0" fontId="23" fillId="0" borderId="18" xfId="62" applyFont="1" applyBorder="1">
      <alignment/>
      <protection/>
    </xf>
    <xf numFmtId="0" fontId="19" fillId="0" borderId="0" xfId="62" applyFont="1" applyAlignment="1">
      <alignment horizontal="left"/>
      <protection/>
    </xf>
    <xf numFmtId="0" fontId="21" fillId="0" borderId="12" xfId="62" applyFont="1" applyBorder="1" applyAlignment="1">
      <alignment horizontal="center" vertical="center"/>
      <protection/>
    </xf>
    <xf numFmtId="0" fontId="21" fillId="0" borderId="19" xfId="62" applyFont="1" applyBorder="1" applyAlignment="1">
      <alignment horizontal="center" vertical="center"/>
      <protection/>
    </xf>
    <xf numFmtId="0" fontId="25" fillId="0" borderId="20" xfId="62" applyFont="1" applyBorder="1" applyAlignment="1">
      <alignment horizontal="center" vertical="center"/>
      <protection/>
    </xf>
    <xf numFmtId="0" fontId="21" fillId="0" borderId="16" xfId="62" applyFont="1" applyBorder="1" applyAlignment="1">
      <alignment horizontal="center" vertical="center"/>
      <protection/>
    </xf>
    <xf numFmtId="0" fontId="21" fillId="0" borderId="17" xfId="62" applyFont="1" applyBorder="1" applyAlignment="1">
      <alignment horizontal="center" vertical="center"/>
      <protection/>
    </xf>
    <xf numFmtId="0" fontId="21" fillId="0" borderId="21" xfId="62" applyFont="1" applyBorder="1" applyAlignment="1">
      <alignment horizontal="center" vertical="center"/>
      <protection/>
    </xf>
    <xf numFmtId="0" fontId="25" fillId="0" borderId="11" xfId="62" applyFont="1" applyBorder="1" applyAlignment="1">
      <alignment horizontal="center" vertical="center"/>
      <protection/>
    </xf>
    <xf numFmtId="0" fontId="25" fillId="0" borderId="18" xfId="62" applyFont="1" applyBorder="1" applyAlignment="1">
      <alignment horizontal="center" vertical="center"/>
      <protection/>
    </xf>
    <xf numFmtId="0" fontId="23" fillId="0" borderId="20" xfId="62" applyFont="1" applyBorder="1" applyAlignment="1">
      <alignment/>
      <protection/>
    </xf>
    <xf numFmtId="0" fontId="23" fillId="0" borderId="12" xfId="62" applyFont="1" applyBorder="1">
      <alignment/>
      <protection/>
    </xf>
    <xf numFmtId="0" fontId="21" fillId="0" borderId="0" xfId="62" applyFont="1" applyAlignment="1">
      <alignment horizontal="distributed"/>
      <protection/>
    </xf>
    <xf numFmtId="0" fontId="21" fillId="0" borderId="0" xfId="62" applyFont="1" applyBorder="1" applyAlignment="1">
      <alignment horizontal="distributed"/>
      <protection/>
    </xf>
    <xf numFmtId="181" fontId="21" fillId="0" borderId="15" xfId="62" applyNumberFormat="1" applyFont="1" applyFill="1" applyBorder="1" applyAlignment="1" quotePrefix="1">
      <alignment horizontal="right" vertical="center"/>
      <protection/>
    </xf>
    <xf numFmtId="181" fontId="21" fillId="0" borderId="0" xfId="62" applyNumberFormat="1" applyFont="1" applyFill="1" applyAlignment="1" quotePrefix="1">
      <alignment horizontal="right" vertical="center"/>
      <protection/>
    </xf>
    <xf numFmtId="181" fontId="21" fillId="0" borderId="0" xfId="62" applyNumberFormat="1" applyFont="1" applyFill="1" applyAlignment="1">
      <alignment horizontal="right" vertical="center"/>
      <protection/>
    </xf>
    <xf numFmtId="49" fontId="21" fillId="0" borderId="0" xfId="62" applyNumberFormat="1" applyFont="1" applyAlignment="1">
      <alignment horizontal="distributed"/>
      <protection/>
    </xf>
    <xf numFmtId="181" fontId="21" fillId="0" borderId="0" xfId="62" applyNumberFormat="1" applyFont="1" applyFill="1" applyBorder="1" applyAlignment="1" quotePrefix="1">
      <alignment horizontal="right" vertical="center"/>
      <protection/>
    </xf>
    <xf numFmtId="49" fontId="29" fillId="0" borderId="0" xfId="62" applyNumberFormat="1" applyFont="1" applyAlignment="1">
      <alignment horizontal="distributed"/>
      <protection/>
    </xf>
    <xf numFmtId="181" fontId="21" fillId="0" borderId="0" xfId="62" applyNumberFormat="1" applyFont="1" applyFill="1" applyBorder="1" applyAlignment="1">
      <alignment horizontal="right" vertical="center"/>
      <protection/>
    </xf>
    <xf numFmtId="0" fontId="25" fillId="0" borderId="0" xfId="62" applyFont="1" applyBorder="1">
      <alignment/>
      <protection/>
    </xf>
    <xf numFmtId="0" fontId="21" fillId="0" borderId="0" xfId="62" applyFont="1" applyBorder="1" applyAlignment="1">
      <alignment horizontal="distributed"/>
      <protection/>
    </xf>
    <xf numFmtId="0" fontId="21" fillId="0" borderId="18" xfId="62" applyFont="1" applyBorder="1" applyAlignment="1">
      <alignment/>
      <protection/>
    </xf>
    <xf numFmtId="0" fontId="67" fillId="0" borderId="0" xfId="62" applyFont="1" applyBorder="1">
      <alignment/>
      <protection/>
    </xf>
    <xf numFmtId="0" fontId="25" fillId="0" borderId="12" xfId="62" applyFont="1" applyBorder="1" applyAlignment="1">
      <alignment horizontal="center" vertical="center"/>
      <protection/>
    </xf>
    <xf numFmtId="0" fontId="25" fillId="0" borderId="13" xfId="62" applyFont="1" applyBorder="1" applyAlignment="1">
      <alignment horizontal="center" vertical="center"/>
      <protection/>
    </xf>
    <xf numFmtId="0" fontId="25" fillId="0" borderId="0" xfId="62" applyFont="1" applyAlignment="1">
      <alignment horizontal="center" vertical="center"/>
      <protection/>
    </xf>
    <xf numFmtId="0" fontId="25" fillId="0" borderId="16" xfId="62" applyFont="1" applyBorder="1" applyAlignment="1">
      <alignment horizontal="center" vertical="center"/>
      <protection/>
    </xf>
    <xf numFmtId="0" fontId="25" fillId="0" borderId="17" xfId="62" applyFont="1" applyBorder="1" applyAlignment="1">
      <alignment horizontal="center" vertical="center"/>
      <protection/>
    </xf>
    <xf numFmtId="0" fontId="25" fillId="0" borderId="21" xfId="62" applyFont="1" applyBorder="1" applyAlignment="1">
      <alignment horizontal="center" vertical="center"/>
      <protection/>
    </xf>
    <xf numFmtId="0" fontId="25" fillId="0" borderId="18" xfId="62" applyFont="1" applyBorder="1" applyAlignment="1">
      <alignment horizontal="center" vertical="center" wrapText="1"/>
      <protection/>
    </xf>
    <xf numFmtId="0" fontId="25" fillId="0" borderId="0" xfId="62" applyFont="1" applyAlignment="1">
      <alignment horizontal="right" vertical="center"/>
      <protection/>
    </xf>
    <xf numFmtId="0" fontId="23" fillId="0" borderId="20" xfId="62" applyFont="1" applyBorder="1">
      <alignment/>
      <protection/>
    </xf>
    <xf numFmtId="0" fontId="21" fillId="0" borderId="0" xfId="62" applyFont="1" applyAlignment="1">
      <alignment horizontal="left"/>
      <protection/>
    </xf>
    <xf numFmtId="0" fontId="21" fillId="0" borderId="0" xfId="62" applyFont="1" applyBorder="1" applyAlignment="1">
      <alignment horizontal="left"/>
      <protection/>
    </xf>
    <xf numFmtId="38" fontId="21" fillId="0" borderId="0" xfId="51" applyFont="1" applyAlignment="1">
      <alignment horizontal="right"/>
    </xf>
    <xf numFmtId="0" fontId="21" fillId="0" borderId="0" xfId="62" applyNumberFormat="1" applyFont="1" applyFill="1" applyBorder="1" applyAlignment="1">
      <alignment horizontal="left" vertical="center"/>
      <protection/>
    </xf>
    <xf numFmtId="0" fontId="19" fillId="0" borderId="0" xfId="62" applyFont="1" applyFill="1" applyAlignment="1">
      <alignment horizontal="left"/>
      <protection/>
    </xf>
    <xf numFmtId="0" fontId="25" fillId="0" borderId="0" xfId="62" applyFont="1" applyFill="1" applyBorder="1" applyAlignment="1">
      <alignment horizontal="left"/>
      <protection/>
    </xf>
    <xf numFmtId="0" fontId="21" fillId="0" borderId="0" xfId="62" applyFont="1" applyFill="1" applyBorder="1" applyAlignment="1">
      <alignment horizontal="right" vertical="center"/>
      <protection/>
    </xf>
    <xf numFmtId="0" fontId="27" fillId="0" borderId="16" xfId="62" applyFont="1" applyFill="1" applyBorder="1" applyAlignment="1">
      <alignment horizontal="left"/>
      <protection/>
    </xf>
    <xf numFmtId="0" fontId="21" fillId="0" borderId="12" xfId="62" applyFont="1" applyFill="1" applyBorder="1" applyAlignment="1">
      <alignment horizontal="center" vertical="center"/>
      <protection/>
    </xf>
    <xf numFmtId="0" fontId="21" fillId="0" borderId="19" xfId="62" applyFont="1" applyFill="1" applyBorder="1" applyAlignment="1">
      <alignment horizontal="center" vertical="center" wrapText="1"/>
      <protection/>
    </xf>
    <xf numFmtId="0" fontId="23" fillId="0" borderId="0" xfId="62" applyFont="1" applyFill="1" applyBorder="1" applyAlignment="1">
      <alignment horizontal="center" vertical="center"/>
      <protection/>
    </xf>
    <xf numFmtId="0" fontId="23" fillId="0" borderId="0" xfId="62" applyFont="1" applyFill="1" applyAlignment="1">
      <alignment horizontal="center" vertical="center"/>
      <protection/>
    </xf>
    <xf numFmtId="0" fontId="21" fillId="0" borderId="16" xfId="62" applyFont="1" applyFill="1" applyBorder="1" applyAlignment="1">
      <alignment horizontal="center" vertical="center"/>
      <protection/>
    </xf>
    <xf numFmtId="0" fontId="18" fillId="0" borderId="21" xfId="62" applyFont="1" applyBorder="1" applyAlignment="1">
      <alignment horizontal="center" vertical="center"/>
      <protection/>
    </xf>
    <xf numFmtId="0" fontId="23" fillId="0" borderId="21" xfId="62" applyFont="1" applyFill="1" applyBorder="1" applyAlignment="1">
      <alignment wrapText="1"/>
      <protection/>
    </xf>
    <xf numFmtId="0" fontId="23" fillId="0" borderId="21" xfId="62" applyFont="1" applyFill="1" applyBorder="1" applyAlignment="1">
      <alignment horizontal="center" vertical="center"/>
      <protection/>
    </xf>
    <xf numFmtId="0" fontId="23" fillId="0" borderId="0" xfId="62" applyFont="1" applyFill="1" applyBorder="1" applyAlignment="1">
      <alignment horizontal="left"/>
      <protection/>
    </xf>
    <xf numFmtId="0" fontId="23" fillId="0" borderId="12" xfId="62" applyFont="1" applyFill="1" applyBorder="1">
      <alignment/>
      <protection/>
    </xf>
    <xf numFmtId="0" fontId="21" fillId="0" borderId="0" xfId="62" applyFont="1" applyFill="1" applyAlignment="1">
      <alignment horizontal="left"/>
      <protection/>
    </xf>
    <xf numFmtId="0" fontId="34" fillId="0" borderId="15" xfId="62" applyFont="1" applyFill="1" applyBorder="1" applyAlignment="1">
      <alignment/>
      <protection/>
    </xf>
    <xf numFmtId="0" fontId="23" fillId="0" borderId="0" xfId="62" applyFont="1" applyFill="1" applyAlignment="1">
      <alignment horizontal="centerContinuous"/>
      <protection/>
    </xf>
    <xf numFmtId="0" fontId="23" fillId="0" borderId="0" xfId="62" applyFont="1" applyFill="1" applyBorder="1" applyAlignment="1">
      <alignment horizontal="centerContinuous"/>
      <protection/>
    </xf>
    <xf numFmtId="182" fontId="21" fillId="0" borderId="15" xfId="62" applyNumberFormat="1" applyFont="1" applyFill="1" applyBorder="1">
      <alignment/>
      <protection/>
    </xf>
    <xf numFmtId="0" fontId="21" fillId="0" borderId="0" xfId="62" applyFont="1" applyFill="1" applyBorder="1" applyAlignment="1">
      <alignment horizontal="right"/>
      <protection/>
    </xf>
    <xf numFmtId="49" fontId="21" fillId="0" borderId="14" xfId="62" applyNumberFormat="1" applyFont="1" applyFill="1" applyBorder="1" applyAlignment="1">
      <alignment horizontal="left"/>
      <protection/>
    </xf>
    <xf numFmtId="182" fontId="21" fillId="0" borderId="0" xfId="62" applyNumberFormat="1" applyFont="1" applyFill="1" applyBorder="1">
      <alignment/>
      <protection/>
    </xf>
    <xf numFmtId="0" fontId="23" fillId="0" borderId="14" xfId="62" applyFont="1" applyFill="1" applyBorder="1" applyAlignment="1">
      <alignment horizontal="left"/>
      <protection/>
    </xf>
    <xf numFmtId="0" fontId="21" fillId="0" borderId="0" xfId="62" applyFont="1" applyFill="1" applyAlignment="1">
      <alignment horizontal="right"/>
      <protection/>
    </xf>
    <xf numFmtId="182" fontId="22" fillId="0" borderId="15" xfId="62" applyNumberFormat="1" applyFont="1" applyFill="1" applyBorder="1" applyAlignment="1">
      <alignment horizontal="centerContinuous"/>
      <protection/>
    </xf>
    <xf numFmtId="0" fontId="21" fillId="0" borderId="0" xfId="62" applyFont="1" applyFill="1" applyBorder="1" applyAlignment="1">
      <alignment horizontal="centerContinuous"/>
      <protection/>
    </xf>
    <xf numFmtId="183" fontId="21" fillId="0" borderId="0" xfId="62" applyNumberFormat="1" applyFont="1" applyFill="1" applyBorder="1">
      <alignment/>
      <protection/>
    </xf>
    <xf numFmtId="183" fontId="21" fillId="0" borderId="0" xfId="62" applyNumberFormat="1" applyFont="1" applyFill="1" applyBorder="1" applyAlignment="1">
      <alignment horizontal="right"/>
      <protection/>
    </xf>
    <xf numFmtId="0" fontId="21" fillId="0" borderId="16" xfId="62" applyFont="1" applyFill="1" applyBorder="1" applyAlignment="1">
      <alignment horizontal="right"/>
      <protection/>
    </xf>
    <xf numFmtId="0" fontId="21" fillId="0" borderId="16" xfId="62" applyFont="1" applyFill="1" applyBorder="1" applyAlignment="1">
      <alignment horizontal="left"/>
      <protection/>
    </xf>
    <xf numFmtId="183" fontId="23" fillId="0" borderId="0" xfId="62" applyNumberFormat="1" applyFont="1" applyFill="1">
      <alignment/>
      <protection/>
    </xf>
    <xf numFmtId="0" fontId="35" fillId="0" borderId="0" xfId="62" applyFont="1">
      <alignment/>
      <protection/>
    </xf>
    <xf numFmtId="0" fontId="25" fillId="0" borderId="20" xfId="62" applyFont="1" applyBorder="1">
      <alignment/>
      <protection/>
    </xf>
    <xf numFmtId="0" fontId="23" fillId="0" borderId="0" xfId="62" applyFont="1" applyAlignment="1">
      <alignment horizontal="center" vertical="center"/>
      <protection/>
    </xf>
    <xf numFmtId="0" fontId="21" fillId="0" borderId="0" xfId="62" applyFont="1" applyAlignment="1">
      <alignment horizontal="center" vertical="center"/>
      <protection/>
    </xf>
    <xf numFmtId="0" fontId="25" fillId="0" borderId="0" xfId="62" applyFont="1" applyAlignment="1">
      <alignment horizontal="center" vertical="center" shrinkToFit="1"/>
      <protection/>
    </xf>
    <xf numFmtId="0" fontId="25" fillId="0" borderId="19" xfId="62" applyFont="1" applyBorder="1" applyAlignment="1">
      <alignment horizontal="center" vertical="center"/>
      <protection/>
    </xf>
    <xf numFmtId="0" fontId="25" fillId="0" borderId="16" xfId="62" applyFont="1" applyBorder="1">
      <alignment/>
      <protection/>
    </xf>
    <xf numFmtId="0" fontId="25" fillId="0" borderId="18" xfId="62" applyFont="1" applyBorder="1">
      <alignment/>
      <protection/>
    </xf>
    <xf numFmtId="0" fontId="25" fillId="0" borderId="18" xfId="62" applyFont="1" applyBorder="1" applyAlignment="1">
      <alignment/>
      <protection/>
    </xf>
    <xf numFmtId="0" fontId="25" fillId="0" borderId="13" xfId="62" applyFont="1" applyBorder="1">
      <alignment/>
      <protection/>
    </xf>
    <xf numFmtId="0" fontId="25" fillId="0" borderId="12" xfId="62" applyFont="1" applyBorder="1">
      <alignment/>
      <protection/>
    </xf>
    <xf numFmtId="49" fontId="36" fillId="0" borderId="14" xfId="63" applyNumberFormat="1" applyFont="1" applyFill="1" applyBorder="1" applyAlignment="1">
      <alignment vertical="center"/>
      <protection/>
    </xf>
    <xf numFmtId="184" fontId="36" fillId="0" borderId="0" xfId="63" applyNumberFormat="1" applyFont="1" applyFill="1" applyBorder="1" applyAlignment="1">
      <alignment horizontal="right"/>
      <protection/>
    </xf>
    <xf numFmtId="185" fontId="36" fillId="0" borderId="0" xfId="63" applyNumberFormat="1" applyFont="1" applyFill="1" applyBorder="1" applyAlignment="1">
      <alignment horizontal="right"/>
      <protection/>
    </xf>
    <xf numFmtId="49" fontId="36" fillId="0" borderId="14" xfId="63" applyNumberFormat="1" applyFont="1" applyFill="1" applyBorder="1" applyAlignment="1">
      <alignment/>
      <protection/>
    </xf>
    <xf numFmtId="49" fontId="36" fillId="0" borderId="14" xfId="63" applyNumberFormat="1" applyFont="1" applyFill="1" applyBorder="1" applyAlignment="1">
      <alignment horizontal="left" vertical="center"/>
      <protection/>
    </xf>
    <xf numFmtId="49" fontId="36" fillId="0" borderId="17" xfId="63" applyNumberFormat="1" applyFont="1" applyFill="1" applyBorder="1" applyAlignment="1">
      <alignment vertical="top"/>
      <protection/>
    </xf>
    <xf numFmtId="49" fontId="36" fillId="0" borderId="16" xfId="63" applyNumberFormat="1" applyFont="1" applyFill="1" applyBorder="1" applyAlignment="1">
      <alignment vertical="top"/>
      <protection/>
    </xf>
    <xf numFmtId="0" fontId="21" fillId="0" borderId="14" xfId="62" applyFont="1" applyBorder="1" applyAlignment="1">
      <alignment horizontal="center" vertical="center"/>
      <protection/>
    </xf>
    <xf numFmtId="0" fontId="25" fillId="0" borderId="24" xfId="62" applyFont="1" applyBorder="1" applyAlignment="1">
      <alignment horizontal="center" vertical="center" wrapText="1"/>
      <protection/>
    </xf>
    <xf numFmtId="0" fontId="21" fillId="0" borderId="18" xfId="62" applyFont="1" applyBorder="1" applyAlignment="1">
      <alignment vertical="center"/>
      <protection/>
    </xf>
    <xf numFmtId="0" fontId="25" fillId="0" borderId="21" xfId="62" applyFont="1" applyBorder="1" applyAlignment="1">
      <alignment horizontal="center" vertical="center" wrapText="1"/>
      <protection/>
    </xf>
    <xf numFmtId="0" fontId="25" fillId="0" borderId="18" xfId="62" applyFont="1" applyBorder="1" applyAlignment="1">
      <alignment horizontal="right" vertical="center"/>
      <protection/>
    </xf>
    <xf numFmtId="183" fontId="21" fillId="0" borderId="0" xfId="62" applyNumberFormat="1" applyFont="1" applyAlignment="1">
      <alignment/>
      <protection/>
    </xf>
    <xf numFmtId="186" fontId="21" fillId="0" borderId="0" xfId="62" applyNumberFormat="1" applyFont="1">
      <alignment/>
      <protection/>
    </xf>
    <xf numFmtId="183" fontId="21" fillId="0" borderId="0" xfId="62" applyNumberFormat="1" applyFont="1">
      <alignment/>
      <protection/>
    </xf>
    <xf numFmtId="187" fontId="36" fillId="0" borderId="15" xfId="63" applyNumberFormat="1" applyFont="1" applyFill="1" applyBorder="1" applyAlignment="1">
      <alignment horizontal="right"/>
      <protection/>
    </xf>
    <xf numFmtId="187" fontId="36" fillId="0" borderId="0" xfId="63" applyNumberFormat="1" applyFont="1" applyFill="1" applyBorder="1" applyAlignment="1">
      <alignment horizontal="right"/>
      <protection/>
    </xf>
    <xf numFmtId="2" fontId="36" fillId="0" borderId="0" xfId="63" applyNumberFormat="1" applyFont="1" applyFill="1" applyBorder="1" applyAlignment="1">
      <alignment horizontal="right"/>
      <protection/>
    </xf>
    <xf numFmtId="188" fontId="36" fillId="0" borderId="0" xfId="63" applyNumberFormat="1" applyFont="1" applyFill="1" applyBorder="1" applyAlignment="1">
      <alignment horizontal="right"/>
      <protection/>
    </xf>
    <xf numFmtId="189" fontId="36" fillId="0" borderId="0" xfId="63" applyNumberFormat="1" applyFont="1" applyFill="1" applyBorder="1" applyAlignment="1">
      <alignment horizontal="right"/>
      <protection/>
    </xf>
    <xf numFmtId="187" fontId="37" fillId="0" borderId="15" xfId="63" applyNumberFormat="1" applyFont="1" applyFill="1" applyBorder="1" applyAlignment="1">
      <alignment horizontal="right"/>
      <protection/>
    </xf>
    <xf numFmtId="187" fontId="37" fillId="0" borderId="0" xfId="63" applyNumberFormat="1" applyFont="1" applyFill="1" applyBorder="1" applyAlignment="1">
      <alignment horizontal="right"/>
      <protection/>
    </xf>
    <xf numFmtId="2" fontId="37" fillId="0" borderId="0" xfId="63" applyNumberFormat="1" applyFont="1" applyFill="1" applyBorder="1" applyAlignment="1">
      <alignment horizontal="right"/>
      <protection/>
    </xf>
    <xf numFmtId="188" fontId="37" fillId="0" borderId="0" xfId="63" applyNumberFormat="1" applyFont="1" applyFill="1" applyBorder="1" applyAlignment="1">
      <alignment horizontal="right"/>
      <protection/>
    </xf>
    <xf numFmtId="189" fontId="37" fillId="0" borderId="0" xfId="63" applyNumberFormat="1" applyFont="1" applyFill="1" applyBorder="1" applyAlignment="1">
      <alignment horizontal="right"/>
      <protection/>
    </xf>
    <xf numFmtId="0" fontId="38" fillId="0" borderId="0" xfId="62" applyFont="1">
      <alignment/>
      <protection/>
    </xf>
    <xf numFmtId="0" fontId="25" fillId="0" borderId="19" xfId="62" applyFont="1" applyBorder="1">
      <alignment/>
      <protection/>
    </xf>
    <xf numFmtId="0" fontId="21" fillId="0" borderId="22" xfId="62" applyFont="1" applyBorder="1" applyAlignment="1">
      <alignment horizontal="center" vertical="center"/>
      <protection/>
    </xf>
    <xf numFmtId="0" fontId="21" fillId="0" borderId="23" xfId="62" applyFont="1" applyBorder="1" applyAlignment="1">
      <alignment horizontal="center" vertical="center"/>
      <protection/>
    </xf>
    <xf numFmtId="0" fontId="21" fillId="0" borderId="24" xfId="62" applyFont="1" applyBorder="1" applyAlignment="1">
      <alignment horizontal="center" vertical="center"/>
      <protection/>
    </xf>
    <xf numFmtId="49" fontId="21" fillId="0" borderId="24" xfId="62" applyNumberFormat="1" applyFont="1" applyBorder="1" applyAlignment="1">
      <alignment horizontal="center" vertical="center"/>
      <protection/>
    </xf>
    <xf numFmtId="0" fontId="21" fillId="0" borderId="21" xfId="62" applyFont="1" applyBorder="1">
      <alignment/>
      <protection/>
    </xf>
    <xf numFmtId="0" fontId="21" fillId="0" borderId="21" xfId="62" applyFont="1" applyBorder="1" applyAlignment="1">
      <alignment horizontal="center"/>
      <protection/>
    </xf>
    <xf numFmtId="0" fontId="21" fillId="0" borderId="16" xfId="62" applyFont="1" applyBorder="1" applyAlignment="1">
      <alignment horizontal="center"/>
      <protection/>
    </xf>
    <xf numFmtId="0" fontId="25" fillId="0" borderId="21" xfId="62" applyFont="1" applyBorder="1" applyAlignment="1">
      <alignment horizontal="right" vertical="center"/>
      <protection/>
    </xf>
    <xf numFmtId="190" fontId="25" fillId="0" borderId="0" xfId="62" applyNumberFormat="1" applyFont="1" applyFill="1" applyAlignment="1">
      <alignment vertical="center"/>
      <protection/>
    </xf>
    <xf numFmtId="49" fontId="36" fillId="0" borderId="14" xfId="63" applyNumberFormat="1" applyFont="1" applyFill="1" applyBorder="1" applyAlignment="1">
      <alignment horizontal="distributed" vertical="center"/>
      <protection/>
    </xf>
    <xf numFmtId="191" fontId="37" fillId="0" borderId="0" xfId="63" applyNumberFormat="1" applyFont="1" applyFill="1" applyBorder="1" applyAlignment="1">
      <alignment horizontal="right"/>
      <protection/>
    </xf>
    <xf numFmtId="184" fontId="37" fillId="0" borderId="0" xfId="63" applyNumberFormat="1" applyFont="1" applyFill="1" applyBorder="1" applyAlignment="1">
      <alignment horizontal="right"/>
      <protection/>
    </xf>
    <xf numFmtId="190" fontId="25" fillId="0" borderId="0" xfId="62" applyNumberFormat="1" applyFont="1" applyAlignment="1">
      <alignment vertical="center"/>
      <protection/>
    </xf>
    <xf numFmtId="190" fontId="37" fillId="0" borderId="0" xfId="63" applyNumberFormat="1" applyFont="1" applyFill="1" applyBorder="1" applyAlignment="1">
      <alignment horizontal="right"/>
      <protection/>
    </xf>
    <xf numFmtId="190" fontId="25" fillId="0" borderId="0" xfId="62" applyNumberFormat="1" applyFont="1">
      <alignment/>
      <protection/>
    </xf>
    <xf numFmtId="0" fontId="39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40" fillId="0" borderId="0" xfId="0" applyFont="1" applyFill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68" fillId="0" borderId="0" xfId="43" applyFont="1" applyAlignment="1">
      <alignment vertical="center" wrapText="1"/>
    </xf>
    <xf numFmtId="0" fontId="68" fillId="0" borderId="0" xfId="43" applyFont="1" applyAlignment="1">
      <alignment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JB16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17</xdr:row>
      <xdr:rowOff>57150</xdr:rowOff>
    </xdr:from>
    <xdr:to>
      <xdr:col>0</xdr:col>
      <xdr:colOff>1171575</xdr:colOff>
      <xdr:row>18</xdr:row>
      <xdr:rowOff>171450</xdr:rowOff>
    </xdr:to>
    <xdr:sp>
      <xdr:nvSpPr>
        <xdr:cNvPr id="1" name="AutoShape 14"/>
        <xdr:cNvSpPr>
          <a:spLocks/>
        </xdr:cNvSpPr>
      </xdr:nvSpPr>
      <xdr:spPr>
        <a:xfrm>
          <a:off x="1104900" y="3457575"/>
          <a:ext cx="666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1085850</xdr:colOff>
      <xdr:row>19</xdr:row>
      <xdr:rowOff>57150</xdr:rowOff>
    </xdr:from>
    <xdr:to>
      <xdr:col>0</xdr:col>
      <xdr:colOff>1152525</xdr:colOff>
      <xdr:row>20</xdr:row>
      <xdr:rowOff>171450</xdr:rowOff>
    </xdr:to>
    <xdr:sp>
      <xdr:nvSpPr>
        <xdr:cNvPr id="2" name="AutoShape 15"/>
        <xdr:cNvSpPr>
          <a:spLocks/>
        </xdr:cNvSpPr>
      </xdr:nvSpPr>
      <xdr:spPr>
        <a:xfrm>
          <a:off x="1085850" y="3914775"/>
          <a:ext cx="666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1076325</xdr:colOff>
      <xdr:row>25</xdr:row>
      <xdr:rowOff>47625</xdr:rowOff>
    </xdr:from>
    <xdr:to>
      <xdr:col>0</xdr:col>
      <xdr:colOff>1143000</xdr:colOff>
      <xdr:row>26</xdr:row>
      <xdr:rowOff>161925</xdr:rowOff>
    </xdr:to>
    <xdr:sp>
      <xdr:nvSpPr>
        <xdr:cNvPr id="3" name="AutoShape 16"/>
        <xdr:cNvSpPr>
          <a:spLocks/>
        </xdr:cNvSpPr>
      </xdr:nvSpPr>
      <xdr:spPr>
        <a:xfrm>
          <a:off x="1076325" y="5276850"/>
          <a:ext cx="666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1085850</xdr:colOff>
      <xdr:row>21</xdr:row>
      <xdr:rowOff>85725</xdr:rowOff>
    </xdr:from>
    <xdr:to>
      <xdr:col>0</xdr:col>
      <xdr:colOff>1143000</xdr:colOff>
      <xdr:row>23</xdr:row>
      <xdr:rowOff>200025</xdr:rowOff>
    </xdr:to>
    <xdr:sp>
      <xdr:nvSpPr>
        <xdr:cNvPr id="4" name="AutoShape 17"/>
        <xdr:cNvSpPr>
          <a:spLocks/>
        </xdr:cNvSpPr>
      </xdr:nvSpPr>
      <xdr:spPr>
        <a:xfrm>
          <a:off x="1085850" y="4400550"/>
          <a:ext cx="4762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80.421875" style="0" customWidth="1"/>
  </cols>
  <sheetData>
    <row r="1" s="439" customFormat="1" ht="31.5" customHeight="1">
      <c r="A1" s="438" t="s">
        <v>546</v>
      </c>
    </row>
    <row r="2" s="439" customFormat="1" ht="27.75" customHeight="1">
      <c r="A2" s="440" t="s">
        <v>548</v>
      </c>
    </row>
    <row r="3" s="439" customFormat="1" ht="24" customHeight="1">
      <c r="A3" s="441" t="s">
        <v>547</v>
      </c>
    </row>
    <row r="4" ht="30" customHeight="1">
      <c r="A4" s="442" t="s">
        <v>549</v>
      </c>
    </row>
    <row r="5" ht="30" customHeight="1">
      <c r="A5" s="443" t="s">
        <v>550</v>
      </c>
    </row>
    <row r="6" ht="30" customHeight="1">
      <c r="A6" s="443" t="s">
        <v>551</v>
      </c>
    </row>
    <row r="7" ht="30" customHeight="1">
      <c r="A7" s="443" t="s">
        <v>552</v>
      </c>
    </row>
    <row r="8" ht="30" customHeight="1">
      <c r="A8" s="443" t="s">
        <v>553</v>
      </c>
    </row>
    <row r="9" ht="30" customHeight="1">
      <c r="A9" s="443" t="s">
        <v>554</v>
      </c>
    </row>
    <row r="10" ht="30" customHeight="1">
      <c r="A10" s="443" t="s">
        <v>555</v>
      </c>
    </row>
    <row r="11" ht="30" customHeight="1">
      <c r="A11" s="443" t="s">
        <v>556</v>
      </c>
    </row>
    <row r="12" ht="30" customHeight="1">
      <c r="A12" s="443" t="s">
        <v>557</v>
      </c>
    </row>
    <row r="13" ht="30" customHeight="1">
      <c r="A13" s="443" t="s">
        <v>558</v>
      </c>
    </row>
    <row r="14" ht="30" customHeight="1">
      <c r="A14" s="443" t="s">
        <v>559</v>
      </c>
    </row>
    <row r="15" ht="30" customHeight="1">
      <c r="A15" s="443" t="s">
        <v>560</v>
      </c>
    </row>
    <row r="16" ht="30" customHeight="1">
      <c r="A16" s="443" t="s">
        <v>561</v>
      </c>
    </row>
    <row r="17" ht="30" customHeight="1">
      <c r="A17" s="443" t="s">
        <v>562</v>
      </c>
    </row>
    <row r="18" ht="30" customHeight="1">
      <c r="A18" s="443" t="s">
        <v>563</v>
      </c>
    </row>
    <row r="19" ht="30" customHeight="1">
      <c r="A19" s="443" t="s">
        <v>564</v>
      </c>
    </row>
  </sheetData>
  <sheetProtection/>
  <hyperlinks>
    <hyperlink ref="A4" location="'表7-1'!A1" display="'表7-1'!A1"/>
    <hyperlink ref="A5" location="'表7-2'!A1" display="'表7-2'!A1"/>
    <hyperlink ref="A6" location="'表7-3'!A1" display="'表7-3'!A1"/>
    <hyperlink ref="A7" location="'表7-4'!A1" display="'表7-4'!A1"/>
    <hyperlink ref="A8" location="'表7-5'!A1" display="'表7-5'!A1"/>
    <hyperlink ref="A9" location="'表7-6'!A1" display="'表7-6'!A1"/>
    <hyperlink ref="A10" location="'表7-7'!A1" display="'表7-7'!A1"/>
    <hyperlink ref="A11" location="'表7-8'!A1" display="'表7-8'!A1"/>
    <hyperlink ref="A12" location="'表7-9'!A1" display="'表7-9'!A1"/>
    <hyperlink ref="A13" location="'表7-10'!A1" display="'表7-10'!A1"/>
    <hyperlink ref="A14" location="'表7-11'!A1" display="'表7-11'!A1"/>
    <hyperlink ref="A15" location="'表7-12'!A1" display="'表7-12'!A1"/>
    <hyperlink ref="A16" location="'表7-13'!A1" display="'表7-13'!A1"/>
    <hyperlink ref="A17" location="'表7-14'!A1" display="'表7-14'!A1"/>
    <hyperlink ref="A18" location="'表7-15'!A1" display="'表7-15'!A1"/>
    <hyperlink ref="A19" location="'表7-16'!A1" display="'表7-16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F17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16.140625" style="169" customWidth="1"/>
    <col min="2" max="6" width="14.57421875" style="169" customWidth="1"/>
    <col min="7" max="16384" width="9.00390625" style="169" customWidth="1"/>
  </cols>
  <sheetData>
    <row r="1" ht="17.25">
      <c r="A1" s="167" t="s">
        <v>353</v>
      </c>
    </row>
    <row r="2" ht="9" customHeight="1"/>
    <row r="3" ht="13.5">
      <c r="A3" s="231" t="s">
        <v>354</v>
      </c>
    </row>
    <row r="4" s="71" customFormat="1" ht="13.5">
      <c r="A4" s="224" t="s">
        <v>355</v>
      </c>
    </row>
    <row r="5" s="71" customFormat="1" ht="13.5">
      <c r="A5" s="224" t="s">
        <v>356</v>
      </c>
    </row>
    <row r="6" spans="1:6" ht="6" customHeight="1">
      <c r="A6" s="172"/>
      <c r="B6" s="174"/>
      <c r="C6" s="174"/>
      <c r="D6" s="174"/>
      <c r="E6" s="174"/>
      <c r="F6" s="174"/>
    </row>
    <row r="7" spans="1:6" s="234" customFormat="1" ht="14.25" customHeight="1">
      <c r="A7" s="241"/>
      <c r="B7" s="277" t="s">
        <v>357</v>
      </c>
      <c r="C7" s="278"/>
      <c r="D7" s="278"/>
      <c r="E7" s="277" t="s">
        <v>358</v>
      </c>
      <c r="F7" s="278"/>
    </row>
    <row r="8" spans="1:6" s="234" customFormat="1" ht="14.25" customHeight="1">
      <c r="A8" s="279" t="s">
        <v>333</v>
      </c>
      <c r="B8" s="280" t="s">
        <v>359</v>
      </c>
      <c r="C8" s="281"/>
      <c r="D8" s="281"/>
      <c r="E8" s="282" t="s">
        <v>360</v>
      </c>
      <c r="F8" s="283" t="s">
        <v>361</v>
      </c>
    </row>
    <row r="9" spans="1:6" s="234" customFormat="1" ht="14.25" customHeight="1">
      <c r="A9" s="284"/>
      <c r="B9" s="285" t="s">
        <v>362</v>
      </c>
      <c r="C9" s="285" t="s">
        <v>363</v>
      </c>
      <c r="D9" s="285" t="s">
        <v>364</v>
      </c>
      <c r="E9" s="286"/>
      <c r="F9" s="287"/>
    </row>
    <row r="10" spans="2:6" ht="13.5">
      <c r="B10" s="288"/>
      <c r="E10" s="255"/>
      <c r="F10" s="71"/>
    </row>
    <row r="11" spans="1:6" ht="18" customHeight="1">
      <c r="A11" s="275" t="s">
        <v>365</v>
      </c>
      <c r="B11" s="289">
        <v>40</v>
      </c>
      <c r="C11" s="253">
        <v>40</v>
      </c>
      <c r="D11" s="253">
        <v>0</v>
      </c>
      <c r="E11" s="289">
        <v>5</v>
      </c>
      <c r="F11" s="72">
        <v>0</v>
      </c>
    </row>
    <row r="12" spans="1:6" ht="18" customHeight="1">
      <c r="A12" s="272" t="s">
        <v>366</v>
      </c>
      <c r="B12" s="289">
        <v>0</v>
      </c>
      <c r="C12" s="253">
        <v>0</v>
      </c>
      <c r="D12" s="253">
        <v>0</v>
      </c>
      <c r="E12" s="289">
        <v>8</v>
      </c>
      <c r="F12" s="72">
        <v>0</v>
      </c>
    </row>
    <row r="13" spans="1:6" ht="18" customHeight="1">
      <c r="A13" s="275" t="s">
        <v>367</v>
      </c>
      <c r="B13" s="289">
        <v>32</v>
      </c>
      <c r="C13" s="253">
        <v>32</v>
      </c>
      <c r="D13" s="253">
        <v>0</v>
      </c>
      <c r="E13" s="289">
        <v>10</v>
      </c>
      <c r="F13" s="72">
        <v>2</v>
      </c>
    </row>
    <row r="14" spans="1:6" ht="18" customHeight="1">
      <c r="A14" s="272" t="s">
        <v>368</v>
      </c>
      <c r="B14" s="289">
        <v>0</v>
      </c>
      <c r="C14" s="253">
        <v>0</v>
      </c>
      <c r="D14" s="253">
        <v>0</v>
      </c>
      <c r="E14" s="289">
        <v>8</v>
      </c>
      <c r="F14" s="72">
        <v>0</v>
      </c>
    </row>
    <row r="15" spans="1:6" ht="18" customHeight="1">
      <c r="A15" s="275" t="s">
        <v>369</v>
      </c>
      <c r="B15" s="289">
        <v>35</v>
      </c>
      <c r="C15" s="72">
        <v>35</v>
      </c>
      <c r="D15" s="72">
        <v>0</v>
      </c>
      <c r="E15" s="289">
        <v>0</v>
      </c>
      <c r="F15" s="72">
        <v>0</v>
      </c>
    </row>
    <row r="16" spans="1:6" ht="13.5">
      <c r="A16" s="266"/>
      <c r="B16" s="290"/>
      <c r="C16" s="174"/>
      <c r="D16" s="174"/>
      <c r="E16" s="290"/>
      <c r="F16" s="174"/>
    </row>
    <row r="17" ht="13.5">
      <c r="A17" s="253" t="s">
        <v>370</v>
      </c>
    </row>
  </sheetData>
  <sheetProtection/>
  <mergeCells count="4">
    <mergeCell ref="B7:D7"/>
    <mergeCell ref="E7:F7"/>
    <mergeCell ref="E8:E9"/>
    <mergeCell ref="F8:F9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&amp;C&amp;14平成28年版山形市統計書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24" customWidth="1"/>
    <col min="2" max="7" width="12.140625" style="24" customWidth="1"/>
    <col min="8" max="8" width="12.28125" style="24" customWidth="1"/>
    <col min="9" max="16384" width="9.00390625" style="24" customWidth="1"/>
  </cols>
  <sheetData>
    <row r="1" ht="17.25">
      <c r="A1" s="1" t="s">
        <v>371</v>
      </c>
    </row>
    <row r="2" ht="9" customHeight="1"/>
    <row r="3" ht="13.5">
      <c r="A3" s="27" t="s">
        <v>372</v>
      </c>
    </row>
    <row r="4" spans="1:10" ht="6" customHeight="1">
      <c r="A4" s="291"/>
      <c r="B4" s="30"/>
      <c r="C4" s="30"/>
      <c r="D4" s="30"/>
      <c r="E4" s="30"/>
      <c r="F4" s="30"/>
      <c r="G4" s="30"/>
      <c r="H4" s="32"/>
      <c r="I4" s="32"/>
      <c r="J4" s="32"/>
    </row>
    <row r="5" spans="1:10" s="7" customFormat="1" ht="13.5">
      <c r="A5" s="292" t="s">
        <v>333</v>
      </c>
      <c r="B5" s="293" t="s">
        <v>373</v>
      </c>
      <c r="C5" s="294"/>
      <c r="D5" s="294"/>
      <c r="E5" s="294"/>
      <c r="F5" s="295"/>
      <c r="G5" s="296" t="s">
        <v>374</v>
      </c>
      <c r="H5" s="297"/>
      <c r="I5" s="298"/>
      <c r="J5" s="298"/>
    </row>
    <row r="6" spans="1:10" s="7" customFormat="1" ht="13.5">
      <c r="A6" s="299"/>
      <c r="B6" s="300"/>
      <c r="C6" s="300"/>
      <c r="D6" s="300"/>
      <c r="E6" s="301"/>
      <c r="F6" s="302"/>
      <c r="G6" s="303"/>
      <c r="H6" s="15"/>
      <c r="I6" s="298"/>
      <c r="J6" s="298"/>
    </row>
    <row r="7" spans="1:10" s="7" customFormat="1" ht="13.5">
      <c r="A7" s="299"/>
      <c r="B7" s="300" t="s">
        <v>40</v>
      </c>
      <c r="C7" s="300" t="s">
        <v>375</v>
      </c>
      <c r="D7" s="300" t="s">
        <v>376</v>
      </c>
      <c r="E7" s="304" t="s">
        <v>377</v>
      </c>
      <c r="F7" s="305" t="s">
        <v>378</v>
      </c>
      <c r="G7" s="303"/>
      <c r="H7" s="15"/>
      <c r="I7" s="298"/>
      <c r="J7" s="298"/>
    </row>
    <row r="8" spans="1:10" s="7" customFormat="1" ht="13.5">
      <c r="A8" s="306"/>
      <c r="B8" s="34"/>
      <c r="C8" s="307"/>
      <c r="D8" s="307"/>
      <c r="E8" s="308"/>
      <c r="F8" s="309"/>
      <c r="G8" s="310"/>
      <c r="H8" s="15"/>
      <c r="I8" s="298"/>
      <c r="J8" s="298"/>
    </row>
    <row r="9" spans="2:8" ht="13.5">
      <c r="B9" s="311"/>
      <c r="H9" s="32"/>
    </row>
    <row r="10" spans="1:8" ht="13.5">
      <c r="A10" s="312" t="s">
        <v>379</v>
      </c>
      <c r="B10" s="39">
        <v>68000</v>
      </c>
      <c r="C10" s="40">
        <v>62000</v>
      </c>
      <c r="D10" s="40">
        <v>6000</v>
      </c>
      <c r="E10" s="40">
        <v>500</v>
      </c>
      <c r="F10" s="40">
        <v>4300</v>
      </c>
      <c r="G10" s="40">
        <v>500</v>
      </c>
      <c r="H10" s="313"/>
    </row>
    <row r="11" spans="1:8" ht="13.5">
      <c r="A11" s="314" t="s">
        <v>380</v>
      </c>
      <c r="B11" s="39">
        <v>72620</v>
      </c>
      <c r="C11" s="40">
        <v>67480</v>
      </c>
      <c r="D11" s="40">
        <v>5140</v>
      </c>
      <c r="E11" s="40">
        <v>520</v>
      </c>
      <c r="F11" s="40">
        <v>4390</v>
      </c>
      <c r="G11" s="40">
        <v>440</v>
      </c>
      <c r="H11" s="313"/>
    </row>
    <row r="12" spans="1:8" ht="13.5">
      <c r="A12" s="314" t="s">
        <v>381</v>
      </c>
      <c r="B12" s="39">
        <v>77120</v>
      </c>
      <c r="C12" s="40">
        <v>72450</v>
      </c>
      <c r="D12" s="40">
        <v>4670</v>
      </c>
      <c r="E12" s="40">
        <v>350</v>
      </c>
      <c r="F12" s="40">
        <v>4080</v>
      </c>
      <c r="G12" s="40">
        <v>360</v>
      </c>
      <c r="H12" s="313"/>
    </row>
    <row r="13" spans="1:8" ht="13.5">
      <c r="A13" s="314" t="s">
        <v>382</v>
      </c>
      <c r="B13" s="39">
        <v>84020</v>
      </c>
      <c r="C13" s="40">
        <v>77340</v>
      </c>
      <c r="D13" s="40">
        <v>6690</v>
      </c>
      <c r="E13" s="40">
        <v>590</v>
      </c>
      <c r="F13" s="40">
        <v>5740</v>
      </c>
      <c r="G13" s="40">
        <v>440</v>
      </c>
      <c r="H13" s="315"/>
    </row>
    <row r="14" spans="1:8" ht="13.5">
      <c r="A14" s="314" t="s">
        <v>383</v>
      </c>
      <c r="B14" s="39">
        <v>93610</v>
      </c>
      <c r="C14" s="40">
        <v>86060</v>
      </c>
      <c r="D14" s="40">
        <v>7550</v>
      </c>
      <c r="E14" s="40">
        <v>470</v>
      </c>
      <c r="F14" s="40">
        <v>6730</v>
      </c>
      <c r="G14" s="40">
        <v>510</v>
      </c>
      <c r="H14" s="315"/>
    </row>
    <row r="15" spans="1:8" ht="13.5">
      <c r="A15" s="314" t="s">
        <v>384</v>
      </c>
      <c r="B15" s="39">
        <v>103240</v>
      </c>
      <c r="C15" s="40">
        <v>90730</v>
      </c>
      <c r="D15" s="40">
        <v>12510</v>
      </c>
      <c r="E15" s="40">
        <v>250</v>
      </c>
      <c r="F15" s="40">
        <v>11800</v>
      </c>
      <c r="G15" s="40">
        <v>220</v>
      </c>
      <c r="H15" s="315"/>
    </row>
    <row r="16" spans="1:8" ht="13.5">
      <c r="A16" s="314" t="s">
        <v>385</v>
      </c>
      <c r="B16" s="39">
        <v>109580</v>
      </c>
      <c r="C16" s="40">
        <v>96340</v>
      </c>
      <c r="D16" s="40">
        <v>13230</v>
      </c>
      <c r="E16" s="40">
        <v>180</v>
      </c>
      <c r="F16" s="40">
        <v>12950</v>
      </c>
      <c r="G16" s="40">
        <v>140</v>
      </c>
      <c r="H16" s="315"/>
    </row>
    <row r="17" spans="1:8" ht="13.5">
      <c r="A17" s="314" t="s">
        <v>386</v>
      </c>
      <c r="B17" s="39">
        <v>113950</v>
      </c>
      <c r="C17" s="40">
        <v>99410</v>
      </c>
      <c r="D17" s="40">
        <v>14450</v>
      </c>
      <c r="E17" s="40">
        <v>190</v>
      </c>
      <c r="F17" s="40">
        <v>14200</v>
      </c>
      <c r="G17" s="40">
        <v>130</v>
      </c>
      <c r="H17" s="315"/>
    </row>
    <row r="18" spans="1:8" ht="13.5">
      <c r="A18" s="31"/>
      <c r="B18" s="316"/>
      <c r="C18" s="30"/>
      <c r="D18" s="30"/>
      <c r="E18" s="30"/>
      <c r="F18" s="30"/>
      <c r="G18" s="30"/>
      <c r="H18" s="32"/>
    </row>
    <row r="19" spans="1:8" ht="13.5">
      <c r="A19" s="58" t="s">
        <v>387</v>
      </c>
      <c r="B19" s="32"/>
      <c r="C19" s="32"/>
      <c r="D19" s="32"/>
      <c r="E19" s="32"/>
      <c r="F19" s="32"/>
      <c r="G19" s="32"/>
      <c r="H19" s="32"/>
    </row>
  </sheetData>
  <sheetProtection/>
  <mergeCells count="5">
    <mergeCell ref="A5:A8"/>
    <mergeCell ref="B5:F5"/>
    <mergeCell ref="G5:G8"/>
    <mergeCell ref="E7:E8"/>
    <mergeCell ref="F7:F8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&amp;C&amp;14平成28年版山形市統計書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P18"/>
  <sheetViews>
    <sheetView zoomScalePageLayoutView="0" workbookViewId="0" topLeftCell="A1">
      <selection activeCell="K2" sqref="K2"/>
    </sheetView>
  </sheetViews>
  <sheetFormatPr defaultColWidth="9.140625" defaultRowHeight="15"/>
  <cols>
    <col min="1" max="2" width="1.57421875" style="24" customWidth="1"/>
    <col min="3" max="3" width="17.57421875" style="24" customWidth="1"/>
    <col min="4" max="16" width="8.7109375" style="24" customWidth="1"/>
    <col min="17" max="16384" width="9.00390625" style="24" customWidth="1"/>
  </cols>
  <sheetData>
    <row r="1" spans="1:12" ht="17.25">
      <c r="A1" s="317" t="s">
        <v>388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</row>
    <row r="2" spans="1:12" ht="8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7.25">
      <c r="A3" s="27" t="s">
        <v>372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3:16" ht="7.5" customHeight="1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s="7" customFormat="1" ht="30" customHeight="1">
      <c r="A5" s="318" t="s">
        <v>389</v>
      </c>
      <c r="B5" s="318"/>
      <c r="C5" s="292"/>
      <c r="D5" s="319" t="s">
        <v>390</v>
      </c>
      <c r="E5" s="293" t="s">
        <v>391</v>
      </c>
      <c r="F5" s="294"/>
      <c r="G5" s="295"/>
      <c r="H5" s="293" t="s">
        <v>392</v>
      </c>
      <c r="I5" s="294"/>
      <c r="J5" s="295"/>
      <c r="K5" s="293" t="s">
        <v>393</v>
      </c>
      <c r="L5" s="294"/>
      <c r="M5" s="294"/>
      <c r="N5" s="294"/>
      <c r="O5" s="295"/>
      <c r="P5" s="320" t="s">
        <v>394</v>
      </c>
    </row>
    <row r="6" spans="1:16" s="7" customFormat="1" ht="30" customHeight="1">
      <c r="A6" s="321"/>
      <c r="B6" s="321"/>
      <c r="C6" s="322"/>
      <c r="D6" s="323"/>
      <c r="E6" s="324" t="s">
        <v>40</v>
      </c>
      <c r="F6" s="324" t="s">
        <v>395</v>
      </c>
      <c r="G6" s="324" t="s">
        <v>396</v>
      </c>
      <c r="H6" s="324" t="s">
        <v>40</v>
      </c>
      <c r="I6" s="324" t="s">
        <v>395</v>
      </c>
      <c r="J6" s="324" t="s">
        <v>396</v>
      </c>
      <c r="K6" s="324" t="s">
        <v>40</v>
      </c>
      <c r="L6" s="324" t="s">
        <v>395</v>
      </c>
      <c r="M6" s="324">
        <v>2</v>
      </c>
      <c r="N6" s="324" t="s">
        <v>397</v>
      </c>
      <c r="O6" s="324" t="s">
        <v>398</v>
      </c>
      <c r="P6" s="325"/>
    </row>
    <row r="7" spans="1:16" ht="12" customHeight="1">
      <c r="A7" s="2"/>
      <c r="B7" s="2"/>
      <c r="C7" s="68"/>
      <c r="D7" s="326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</row>
    <row r="8" spans="1:16" ht="15" customHeight="1">
      <c r="A8" s="328" t="s">
        <v>399</v>
      </c>
      <c r="B8" s="328"/>
      <c r="C8" s="329"/>
      <c r="D8" s="330">
        <v>96670</v>
      </c>
      <c r="E8" s="331">
        <v>61060</v>
      </c>
      <c r="F8" s="331">
        <v>6490</v>
      </c>
      <c r="G8" s="331">
        <v>54570</v>
      </c>
      <c r="H8" s="331">
        <v>1680</v>
      </c>
      <c r="I8" s="331">
        <v>700</v>
      </c>
      <c r="J8" s="331">
        <v>990</v>
      </c>
      <c r="K8" s="331">
        <v>33620</v>
      </c>
      <c r="L8" s="331">
        <v>20</v>
      </c>
      <c r="M8" s="331">
        <v>18040</v>
      </c>
      <c r="N8" s="331">
        <v>10190</v>
      </c>
      <c r="O8" s="331">
        <v>5360</v>
      </c>
      <c r="P8" s="331">
        <v>310</v>
      </c>
    </row>
    <row r="9" spans="1:16" ht="12" customHeight="1">
      <c r="A9" s="2"/>
      <c r="B9" s="2"/>
      <c r="C9" s="312"/>
      <c r="D9" s="3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 customHeight="1">
      <c r="A10" s="2"/>
      <c r="B10" s="328" t="s">
        <v>400</v>
      </c>
      <c r="C10" s="329"/>
      <c r="D10" s="330">
        <v>58720</v>
      </c>
      <c r="E10" s="331">
        <v>55360</v>
      </c>
      <c r="F10" s="331">
        <v>4390</v>
      </c>
      <c r="G10" s="331">
        <v>50960</v>
      </c>
      <c r="H10" s="331">
        <v>160</v>
      </c>
      <c r="I10" s="331">
        <v>50</v>
      </c>
      <c r="J10" s="331">
        <v>110</v>
      </c>
      <c r="K10" s="331">
        <v>2970</v>
      </c>
      <c r="L10" s="332" t="s">
        <v>215</v>
      </c>
      <c r="M10" s="331">
        <v>250</v>
      </c>
      <c r="N10" s="331">
        <v>150</v>
      </c>
      <c r="O10" s="331">
        <v>2570</v>
      </c>
      <c r="P10" s="331">
        <v>240</v>
      </c>
    </row>
    <row r="11" spans="1:16" ht="12" customHeight="1">
      <c r="A11" s="2"/>
      <c r="B11" s="2"/>
      <c r="C11" s="314"/>
      <c r="D11" s="3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 customHeight="1">
      <c r="A12" s="2"/>
      <c r="B12" s="328" t="s">
        <v>401</v>
      </c>
      <c r="C12" s="329"/>
      <c r="D12" s="330">
        <v>35980</v>
      </c>
      <c r="E12" s="331">
        <v>4870</v>
      </c>
      <c r="F12" s="331">
        <v>2060</v>
      </c>
      <c r="G12" s="331">
        <v>2820</v>
      </c>
      <c r="H12" s="331">
        <v>1240</v>
      </c>
      <c r="I12" s="331">
        <v>520</v>
      </c>
      <c r="J12" s="331">
        <v>720</v>
      </c>
      <c r="K12" s="331">
        <v>29820</v>
      </c>
      <c r="L12" s="331">
        <v>20</v>
      </c>
      <c r="M12" s="331">
        <v>17140</v>
      </c>
      <c r="N12" s="331">
        <v>9890</v>
      </c>
      <c r="O12" s="331">
        <v>2770</v>
      </c>
      <c r="P12" s="331">
        <v>50</v>
      </c>
    </row>
    <row r="13" spans="1:16" ht="15" customHeight="1">
      <c r="A13" s="2"/>
      <c r="B13" s="2"/>
      <c r="C13" s="333" t="s">
        <v>402</v>
      </c>
      <c r="D13" s="330">
        <v>1750</v>
      </c>
      <c r="E13" s="332" t="s">
        <v>215</v>
      </c>
      <c r="F13" s="332" t="s">
        <v>215</v>
      </c>
      <c r="G13" s="332" t="s">
        <v>215</v>
      </c>
      <c r="H13" s="332" t="s">
        <v>215</v>
      </c>
      <c r="I13" s="332" t="s">
        <v>215</v>
      </c>
      <c r="J13" s="332" t="s">
        <v>215</v>
      </c>
      <c r="K13" s="331">
        <v>1750</v>
      </c>
      <c r="L13" s="331" t="s">
        <v>316</v>
      </c>
      <c r="M13" s="332">
        <v>210</v>
      </c>
      <c r="N13" s="331">
        <v>1190</v>
      </c>
      <c r="O13" s="334">
        <v>340</v>
      </c>
      <c r="P13" s="332" t="s">
        <v>215</v>
      </c>
    </row>
    <row r="14" spans="1:16" ht="15" customHeight="1">
      <c r="A14" s="2"/>
      <c r="B14" s="2"/>
      <c r="C14" s="335" t="s">
        <v>403</v>
      </c>
      <c r="D14" s="330">
        <v>290</v>
      </c>
      <c r="E14" s="332" t="s">
        <v>215</v>
      </c>
      <c r="F14" s="332" t="s">
        <v>215</v>
      </c>
      <c r="G14" s="332" t="s">
        <v>215</v>
      </c>
      <c r="H14" s="332" t="s">
        <v>215</v>
      </c>
      <c r="I14" s="332" t="s">
        <v>215</v>
      </c>
      <c r="J14" s="332" t="s">
        <v>215</v>
      </c>
      <c r="K14" s="331">
        <v>290</v>
      </c>
      <c r="L14" s="332" t="s">
        <v>215</v>
      </c>
      <c r="M14" s="332" t="s">
        <v>215</v>
      </c>
      <c r="N14" s="331">
        <v>290</v>
      </c>
      <c r="O14" s="336" t="s">
        <v>215</v>
      </c>
      <c r="P14" s="332" t="s">
        <v>215</v>
      </c>
    </row>
    <row r="15" spans="1:16" ht="15" customHeight="1">
      <c r="A15" s="2"/>
      <c r="B15" s="2"/>
      <c r="C15" s="333" t="s">
        <v>404</v>
      </c>
      <c r="D15" s="330">
        <v>30830</v>
      </c>
      <c r="E15" s="331">
        <v>4670</v>
      </c>
      <c r="F15" s="331">
        <v>1950</v>
      </c>
      <c r="G15" s="331">
        <v>2720</v>
      </c>
      <c r="H15" s="331">
        <v>1150</v>
      </c>
      <c r="I15" s="331">
        <v>520</v>
      </c>
      <c r="J15" s="331">
        <v>620</v>
      </c>
      <c r="K15" s="331">
        <v>24990</v>
      </c>
      <c r="L15" s="332">
        <v>20</v>
      </c>
      <c r="M15" s="331">
        <v>16040</v>
      </c>
      <c r="N15" s="331">
        <v>6880</v>
      </c>
      <c r="O15" s="334">
        <v>2040</v>
      </c>
      <c r="P15" s="331">
        <v>20</v>
      </c>
    </row>
    <row r="16" spans="1:16" s="27" customFormat="1" ht="15" customHeight="1">
      <c r="A16" s="337"/>
      <c r="B16" s="337"/>
      <c r="C16" s="338" t="s">
        <v>405</v>
      </c>
      <c r="D16" s="330">
        <v>3110</v>
      </c>
      <c r="E16" s="331">
        <v>200</v>
      </c>
      <c r="F16" s="331">
        <v>100</v>
      </c>
      <c r="G16" s="331">
        <v>100</v>
      </c>
      <c r="H16" s="331">
        <v>90</v>
      </c>
      <c r="I16" s="331" t="s">
        <v>316</v>
      </c>
      <c r="J16" s="332">
        <v>90</v>
      </c>
      <c r="K16" s="331">
        <v>2790</v>
      </c>
      <c r="L16" s="332" t="s">
        <v>215</v>
      </c>
      <c r="M16" s="331">
        <v>890</v>
      </c>
      <c r="N16" s="331">
        <v>1520</v>
      </c>
      <c r="O16" s="331">
        <v>390</v>
      </c>
      <c r="P16" s="331">
        <v>20</v>
      </c>
    </row>
    <row r="17" spans="1:16" ht="12" customHeight="1">
      <c r="A17" s="31"/>
      <c r="B17" s="31"/>
      <c r="C17" s="31"/>
      <c r="D17" s="33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4" ht="13.5">
      <c r="A18" s="58" t="s">
        <v>406</v>
      </c>
      <c r="C18" s="58"/>
      <c r="D18" s="58"/>
    </row>
  </sheetData>
  <sheetProtection/>
  <mergeCells count="10">
    <mergeCell ref="P5:P6"/>
    <mergeCell ref="A8:C8"/>
    <mergeCell ref="B10:C10"/>
    <mergeCell ref="B12:C12"/>
    <mergeCell ref="A1:L1"/>
    <mergeCell ref="A5:C6"/>
    <mergeCell ref="D5:D6"/>
    <mergeCell ref="E5:G5"/>
    <mergeCell ref="H5:J5"/>
    <mergeCell ref="K5:O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&amp;C&amp;14平成28年版山形市統計書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K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24" customWidth="1"/>
    <col min="2" max="2" width="25.57421875" style="24" customWidth="1"/>
    <col min="3" max="3" width="8.57421875" style="24" customWidth="1"/>
    <col min="4" max="7" width="9.57421875" style="24" customWidth="1"/>
    <col min="8" max="8" width="13.140625" style="24" customWidth="1"/>
    <col min="9" max="10" width="9.57421875" style="24" customWidth="1"/>
    <col min="11" max="16384" width="9.00390625" style="24" customWidth="1"/>
  </cols>
  <sheetData>
    <row r="1" spans="1:5" ht="17.25">
      <c r="A1" s="23" t="s">
        <v>407</v>
      </c>
      <c r="B1" s="23"/>
      <c r="C1" s="23"/>
      <c r="D1" s="23"/>
      <c r="E1" s="23"/>
    </row>
    <row r="2" spans="1:5" ht="7.5" customHeight="1">
      <c r="A2" s="23"/>
      <c r="B2" s="23"/>
      <c r="C2" s="23"/>
      <c r="D2" s="23"/>
      <c r="E2" s="23"/>
    </row>
    <row r="3" spans="1:5" ht="17.25">
      <c r="A3" s="27" t="s">
        <v>408</v>
      </c>
      <c r="B3" s="23"/>
      <c r="C3" s="23"/>
      <c r="D3" s="23"/>
      <c r="E3" s="23"/>
    </row>
    <row r="4" spans="1:10" ht="7.5" customHeight="1">
      <c r="A4" s="32"/>
      <c r="B4" s="340"/>
      <c r="C4" s="30"/>
      <c r="D4" s="30"/>
      <c r="E4" s="30"/>
      <c r="F4" s="30"/>
      <c r="G4" s="30"/>
      <c r="H4" s="30"/>
      <c r="I4" s="30"/>
      <c r="J4" s="30"/>
    </row>
    <row r="5" spans="1:10" s="343" customFormat="1" ht="30" customHeight="1">
      <c r="A5" s="341" t="s">
        <v>409</v>
      </c>
      <c r="B5" s="342"/>
      <c r="C5" s="305" t="s">
        <v>40</v>
      </c>
      <c r="D5" s="293" t="s">
        <v>410</v>
      </c>
      <c r="E5" s="295"/>
      <c r="F5" s="293" t="s">
        <v>411</v>
      </c>
      <c r="G5" s="294"/>
      <c r="H5" s="294"/>
      <c r="I5" s="294"/>
      <c r="J5" s="294"/>
    </row>
    <row r="6" spans="1:10" s="348" customFormat="1" ht="36" customHeight="1">
      <c r="A6" s="344"/>
      <c r="B6" s="345"/>
      <c r="C6" s="309"/>
      <c r="D6" s="346" t="s">
        <v>412</v>
      </c>
      <c r="E6" s="347" t="s">
        <v>413</v>
      </c>
      <c r="F6" s="34" t="s">
        <v>414</v>
      </c>
      <c r="G6" s="34" t="s">
        <v>415</v>
      </c>
      <c r="H6" s="347" t="s">
        <v>416</v>
      </c>
      <c r="I6" s="34" t="s">
        <v>417</v>
      </c>
      <c r="J6" s="34" t="s">
        <v>394</v>
      </c>
    </row>
    <row r="7" ht="13.5">
      <c r="C7" s="349"/>
    </row>
    <row r="8" spans="1:10" ht="18" customHeight="1">
      <c r="A8" s="350" t="s">
        <v>418</v>
      </c>
      <c r="B8" s="351"/>
      <c r="C8" s="330">
        <v>99410</v>
      </c>
      <c r="D8" s="331">
        <v>96670</v>
      </c>
      <c r="E8" s="331">
        <v>2740</v>
      </c>
      <c r="F8" s="331">
        <v>31380</v>
      </c>
      <c r="G8" s="331">
        <v>38350</v>
      </c>
      <c r="H8" s="331">
        <v>20460</v>
      </c>
      <c r="I8" s="331">
        <v>9210</v>
      </c>
      <c r="J8" s="331">
        <v>20</v>
      </c>
    </row>
    <row r="9" spans="1:10" ht="13.5">
      <c r="A9" s="314"/>
      <c r="B9" s="314"/>
      <c r="C9" s="39"/>
      <c r="D9" s="40"/>
      <c r="E9" s="40"/>
      <c r="F9" s="40"/>
      <c r="G9" s="352"/>
      <c r="H9" s="352"/>
      <c r="I9" s="352"/>
      <c r="J9" s="352"/>
    </row>
    <row r="10" spans="1:11" ht="18" customHeight="1">
      <c r="A10" s="314"/>
      <c r="B10" s="353" t="s">
        <v>419</v>
      </c>
      <c r="C10" s="330">
        <v>3760</v>
      </c>
      <c r="D10" s="331">
        <v>3400</v>
      </c>
      <c r="E10" s="331">
        <v>360</v>
      </c>
      <c r="F10" s="331">
        <v>2680</v>
      </c>
      <c r="G10" s="331">
        <v>900</v>
      </c>
      <c r="H10" s="332">
        <v>160</v>
      </c>
      <c r="I10" s="331">
        <v>20</v>
      </c>
      <c r="J10" s="331" t="s">
        <v>316</v>
      </c>
      <c r="K10" s="241"/>
    </row>
    <row r="11" spans="1:11" ht="18" customHeight="1">
      <c r="A11" s="314"/>
      <c r="B11" s="353" t="s">
        <v>420</v>
      </c>
      <c r="C11" s="330">
        <v>5970</v>
      </c>
      <c r="D11" s="331">
        <v>5750</v>
      </c>
      <c r="E11" s="331">
        <v>230</v>
      </c>
      <c r="F11" s="331">
        <v>3230</v>
      </c>
      <c r="G11" s="331">
        <v>2090</v>
      </c>
      <c r="H11" s="331">
        <v>500</v>
      </c>
      <c r="I11" s="331">
        <v>130</v>
      </c>
      <c r="J11" s="332">
        <v>20</v>
      </c>
      <c r="K11" s="241"/>
    </row>
    <row r="12" spans="1:11" ht="18" customHeight="1">
      <c r="A12" s="314"/>
      <c r="B12" s="353" t="s">
        <v>421</v>
      </c>
      <c r="C12" s="330">
        <v>16870</v>
      </c>
      <c r="D12" s="331">
        <v>16300</v>
      </c>
      <c r="E12" s="331">
        <v>580</v>
      </c>
      <c r="F12" s="331">
        <v>8080</v>
      </c>
      <c r="G12" s="331">
        <v>6790</v>
      </c>
      <c r="H12" s="331">
        <v>1350</v>
      </c>
      <c r="I12" s="331">
        <v>660</v>
      </c>
      <c r="J12" s="332" t="s">
        <v>215</v>
      </c>
      <c r="K12" s="241"/>
    </row>
    <row r="13" spans="1:11" ht="18" customHeight="1">
      <c r="A13" s="314"/>
      <c r="B13" s="353" t="s">
        <v>422</v>
      </c>
      <c r="C13" s="330">
        <v>17960</v>
      </c>
      <c r="D13" s="331">
        <v>17340</v>
      </c>
      <c r="E13" s="331">
        <v>620</v>
      </c>
      <c r="F13" s="331">
        <v>6180</v>
      </c>
      <c r="G13" s="331">
        <v>7060</v>
      </c>
      <c r="H13" s="331">
        <v>2690</v>
      </c>
      <c r="I13" s="331">
        <v>2030</v>
      </c>
      <c r="J13" s="332" t="s">
        <v>215</v>
      </c>
      <c r="K13" s="241"/>
    </row>
    <row r="14" spans="1:11" ht="18" customHeight="1">
      <c r="A14" s="314"/>
      <c r="B14" s="353" t="s">
        <v>423</v>
      </c>
      <c r="C14" s="330">
        <v>10740</v>
      </c>
      <c r="D14" s="331">
        <v>10510</v>
      </c>
      <c r="E14" s="331">
        <v>230</v>
      </c>
      <c r="F14" s="331">
        <v>2090</v>
      </c>
      <c r="G14" s="331">
        <v>3780</v>
      </c>
      <c r="H14" s="331">
        <v>3110</v>
      </c>
      <c r="I14" s="331">
        <v>1770</v>
      </c>
      <c r="J14" s="331" t="s">
        <v>316</v>
      </c>
      <c r="K14" s="241"/>
    </row>
    <row r="15" spans="1:11" ht="18" customHeight="1">
      <c r="A15" s="314"/>
      <c r="B15" s="353" t="s">
        <v>424</v>
      </c>
      <c r="C15" s="330">
        <v>11860</v>
      </c>
      <c r="D15" s="331">
        <v>11700</v>
      </c>
      <c r="E15" s="331">
        <v>160</v>
      </c>
      <c r="F15" s="331">
        <v>2740</v>
      </c>
      <c r="G15" s="331">
        <v>3560</v>
      </c>
      <c r="H15" s="331">
        <v>4190</v>
      </c>
      <c r="I15" s="331">
        <v>1360</v>
      </c>
      <c r="J15" s="332" t="s">
        <v>215</v>
      </c>
      <c r="K15" s="241"/>
    </row>
    <row r="16" spans="1:11" ht="18" customHeight="1">
      <c r="A16" s="314"/>
      <c r="B16" s="353" t="s">
        <v>425</v>
      </c>
      <c r="C16" s="330">
        <v>13110</v>
      </c>
      <c r="D16" s="331">
        <v>12900</v>
      </c>
      <c r="E16" s="331">
        <v>210</v>
      </c>
      <c r="F16" s="331">
        <v>2220</v>
      </c>
      <c r="G16" s="331">
        <v>5990</v>
      </c>
      <c r="H16" s="331">
        <v>3660</v>
      </c>
      <c r="I16" s="331">
        <v>1250</v>
      </c>
      <c r="J16" s="332" t="s">
        <v>215</v>
      </c>
      <c r="K16" s="241"/>
    </row>
    <row r="17" spans="1:11" ht="18" customHeight="1">
      <c r="A17" s="314"/>
      <c r="B17" s="353" t="s">
        <v>426</v>
      </c>
      <c r="C17" s="330">
        <v>10790</v>
      </c>
      <c r="D17" s="331">
        <v>10660</v>
      </c>
      <c r="E17" s="331">
        <v>130</v>
      </c>
      <c r="F17" s="331">
        <v>1870</v>
      </c>
      <c r="G17" s="331">
        <v>4380</v>
      </c>
      <c r="H17" s="331">
        <v>3390</v>
      </c>
      <c r="I17" s="331">
        <v>1150</v>
      </c>
      <c r="J17" s="332" t="s">
        <v>215</v>
      </c>
      <c r="K17" s="241"/>
    </row>
    <row r="18" spans="1:11" ht="18" customHeight="1">
      <c r="A18" s="314"/>
      <c r="B18" s="353" t="s">
        <v>427</v>
      </c>
      <c r="C18" s="330">
        <v>3630</v>
      </c>
      <c r="D18" s="331">
        <v>3540</v>
      </c>
      <c r="E18" s="331">
        <v>80</v>
      </c>
      <c r="F18" s="331">
        <v>600</v>
      </c>
      <c r="G18" s="331">
        <v>2420</v>
      </c>
      <c r="H18" s="331">
        <v>390</v>
      </c>
      <c r="I18" s="331">
        <v>220</v>
      </c>
      <c r="J18" s="332"/>
      <c r="K18" s="241"/>
    </row>
    <row r="19" spans="1:10" ht="13.5">
      <c r="A19" s="31"/>
      <c r="B19" s="31"/>
      <c r="C19" s="316"/>
      <c r="D19" s="30"/>
      <c r="E19" s="30"/>
      <c r="F19" s="30"/>
      <c r="G19" s="30"/>
      <c r="H19" s="30"/>
      <c r="I19" s="30"/>
      <c r="J19" s="30"/>
    </row>
    <row r="20" spans="1:2" ht="15" customHeight="1">
      <c r="A20" s="58" t="s">
        <v>406</v>
      </c>
      <c r="B20" s="58"/>
    </row>
  </sheetData>
  <sheetProtection/>
  <mergeCells count="5">
    <mergeCell ref="A5:B6"/>
    <mergeCell ref="C5:C6"/>
    <mergeCell ref="D5:E5"/>
    <mergeCell ref="F5:J5"/>
    <mergeCell ref="A8:B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&amp;C&amp;14平成28年版山形市統計書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P24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6.57421875" style="232" customWidth="1"/>
    <col min="2" max="2" width="5.57421875" style="270" customWidth="1"/>
    <col min="3" max="9" width="8.140625" style="169" customWidth="1"/>
    <col min="10" max="10" width="9.140625" style="169" customWidth="1"/>
    <col min="11" max="14" width="8.140625" style="169" customWidth="1"/>
    <col min="15" max="16384" width="9.00390625" style="169" customWidth="1"/>
  </cols>
  <sheetData>
    <row r="1" spans="1:2" ht="17.25">
      <c r="A1" s="354" t="s">
        <v>428</v>
      </c>
      <c r="B1" s="354"/>
    </row>
    <row r="2" ht="9" customHeight="1"/>
    <row r="3" spans="1:14" s="71" customFormat="1" ht="13.5">
      <c r="A3" s="355" t="s">
        <v>429</v>
      </c>
      <c r="B3" s="355"/>
      <c r="N3" s="356" t="s">
        <v>430</v>
      </c>
    </row>
    <row r="4" spans="1:12" ht="6" customHeight="1">
      <c r="A4" s="173"/>
      <c r="B4" s="357"/>
      <c r="C4" s="174"/>
      <c r="D4" s="174"/>
      <c r="E4" s="174"/>
      <c r="F4" s="174"/>
      <c r="G4" s="174"/>
      <c r="H4" s="174"/>
      <c r="I4" s="174"/>
      <c r="J4" s="174"/>
      <c r="K4" s="268"/>
      <c r="L4" s="174"/>
    </row>
    <row r="5" spans="1:15" s="361" customFormat="1" ht="15" customHeight="1">
      <c r="A5" s="358" t="s">
        <v>333</v>
      </c>
      <c r="B5" s="358"/>
      <c r="C5" s="282" t="s">
        <v>431</v>
      </c>
      <c r="D5" s="282" t="s">
        <v>432</v>
      </c>
      <c r="E5" s="282" t="s">
        <v>433</v>
      </c>
      <c r="F5" s="282" t="s">
        <v>434</v>
      </c>
      <c r="G5" s="282" t="s">
        <v>435</v>
      </c>
      <c r="H5" s="282" t="s">
        <v>436</v>
      </c>
      <c r="I5" s="282" t="s">
        <v>437</v>
      </c>
      <c r="J5" s="359" t="s">
        <v>438</v>
      </c>
      <c r="K5" s="282" t="s">
        <v>439</v>
      </c>
      <c r="L5" s="282" t="s">
        <v>440</v>
      </c>
      <c r="M5" s="282" t="s">
        <v>441</v>
      </c>
      <c r="N5" s="283" t="s">
        <v>442</v>
      </c>
      <c r="O5" s="360"/>
    </row>
    <row r="6" spans="1:16" s="361" customFormat="1" ht="15" customHeight="1">
      <c r="A6" s="362"/>
      <c r="B6" s="362"/>
      <c r="C6" s="286"/>
      <c r="D6" s="286"/>
      <c r="E6" s="286"/>
      <c r="F6" s="286"/>
      <c r="G6" s="286"/>
      <c r="H6" s="286"/>
      <c r="I6" s="363"/>
      <c r="J6" s="364"/>
      <c r="K6" s="286"/>
      <c r="L6" s="365"/>
      <c r="M6" s="286"/>
      <c r="N6" s="287"/>
      <c r="O6" s="360"/>
      <c r="P6" s="360"/>
    </row>
    <row r="7" spans="1:15" ht="13.5">
      <c r="A7" s="220"/>
      <c r="B7" s="366"/>
      <c r="C7" s="288"/>
      <c r="D7" s="71"/>
      <c r="E7" s="71"/>
      <c r="F7" s="71"/>
      <c r="G7" s="71"/>
      <c r="H7" s="71"/>
      <c r="I7" s="71"/>
      <c r="J7" s="71"/>
      <c r="K7" s="71"/>
      <c r="L7" s="71"/>
      <c r="M7" s="71"/>
      <c r="N7" s="367"/>
      <c r="O7" s="71"/>
    </row>
    <row r="8" spans="1:15" ht="13.5">
      <c r="A8" s="368" t="s">
        <v>443</v>
      </c>
      <c r="B8" s="368"/>
      <c r="C8" s="369"/>
      <c r="D8" s="370"/>
      <c r="E8" s="370"/>
      <c r="F8" s="370"/>
      <c r="G8" s="370"/>
      <c r="H8" s="370"/>
      <c r="I8" s="370"/>
      <c r="J8" s="370"/>
      <c r="K8" s="370"/>
      <c r="L8" s="370"/>
      <c r="M8" s="220"/>
      <c r="N8" s="371"/>
      <c r="O8" s="71"/>
    </row>
    <row r="9" spans="1:15" ht="18" customHeight="1">
      <c r="A9" s="60" t="s">
        <v>444</v>
      </c>
      <c r="B9" s="61" t="s">
        <v>445</v>
      </c>
      <c r="C9" s="372">
        <v>227</v>
      </c>
      <c r="D9" s="72">
        <v>175</v>
      </c>
      <c r="E9" s="72">
        <v>21</v>
      </c>
      <c r="F9" s="72">
        <v>1</v>
      </c>
      <c r="G9" s="373">
        <v>0</v>
      </c>
      <c r="H9" s="72">
        <v>2</v>
      </c>
      <c r="I9" s="72">
        <v>1</v>
      </c>
      <c r="J9" s="72">
        <v>1</v>
      </c>
      <c r="K9" s="72">
        <v>4</v>
      </c>
      <c r="L9" s="72">
        <v>13</v>
      </c>
      <c r="M9" s="72">
        <v>1</v>
      </c>
      <c r="N9" s="72">
        <v>8</v>
      </c>
      <c r="O9" s="71"/>
    </row>
    <row r="10" spans="1:15" ht="18" customHeight="1">
      <c r="A10" s="60" t="s">
        <v>446</v>
      </c>
      <c r="B10" s="374"/>
      <c r="C10" s="375">
        <v>227</v>
      </c>
      <c r="D10" s="72">
        <v>175</v>
      </c>
      <c r="E10" s="72">
        <v>21</v>
      </c>
      <c r="F10" s="72">
        <v>1</v>
      </c>
      <c r="G10" s="373">
        <v>0</v>
      </c>
      <c r="H10" s="72">
        <v>2</v>
      </c>
      <c r="I10" s="72">
        <v>1</v>
      </c>
      <c r="J10" s="72">
        <v>1</v>
      </c>
      <c r="K10" s="72">
        <v>4</v>
      </c>
      <c r="L10" s="72">
        <v>13</v>
      </c>
      <c r="M10" s="72">
        <v>1</v>
      </c>
      <c r="N10" s="72">
        <v>8</v>
      </c>
      <c r="O10" s="71"/>
    </row>
    <row r="11" spans="1:15" ht="18" customHeight="1">
      <c r="A11" s="60" t="s">
        <v>447</v>
      </c>
      <c r="B11" s="374"/>
      <c r="C11" s="375">
        <v>230</v>
      </c>
      <c r="D11" s="72">
        <v>177</v>
      </c>
      <c r="E11" s="72">
        <v>21</v>
      </c>
      <c r="F11" s="72">
        <v>1</v>
      </c>
      <c r="G11" s="373">
        <v>0</v>
      </c>
      <c r="H11" s="72">
        <v>2</v>
      </c>
      <c r="I11" s="72">
        <v>2</v>
      </c>
      <c r="J11" s="72">
        <v>1</v>
      </c>
      <c r="K11" s="72">
        <v>4</v>
      </c>
      <c r="L11" s="72">
        <v>13</v>
      </c>
      <c r="M11" s="72">
        <v>1</v>
      </c>
      <c r="N11" s="72">
        <v>8</v>
      </c>
      <c r="O11" s="71"/>
    </row>
    <row r="12" spans="1:15" ht="18" customHeight="1">
      <c r="A12" s="60" t="s">
        <v>368</v>
      </c>
      <c r="B12" s="376"/>
      <c r="C12" s="375">
        <v>231</v>
      </c>
      <c r="D12" s="72">
        <v>178</v>
      </c>
      <c r="E12" s="72">
        <v>21</v>
      </c>
      <c r="F12" s="72">
        <v>1</v>
      </c>
      <c r="G12" s="373">
        <v>0</v>
      </c>
      <c r="H12" s="72">
        <v>2</v>
      </c>
      <c r="I12" s="72">
        <v>2</v>
      </c>
      <c r="J12" s="72">
        <v>1</v>
      </c>
      <c r="K12" s="72">
        <v>4</v>
      </c>
      <c r="L12" s="72">
        <v>13</v>
      </c>
      <c r="M12" s="72">
        <v>1</v>
      </c>
      <c r="N12" s="72">
        <v>8</v>
      </c>
      <c r="O12" s="71"/>
    </row>
    <row r="13" spans="1:15" ht="18" customHeight="1">
      <c r="A13" s="60" t="s">
        <v>448</v>
      </c>
      <c r="B13" s="366"/>
      <c r="C13" s="372">
        <v>232</v>
      </c>
      <c r="D13" s="72">
        <v>178</v>
      </c>
      <c r="E13" s="72">
        <v>21</v>
      </c>
      <c r="F13" s="72">
        <v>2</v>
      </c>
      <c r="G13" s="373">
        <v>0</v>
      </c>
      <c r="H13" s="72">
        <v>2</v>
      </c>
      <c r="I13" s="72">
        <v>2</v>
      </c>
      <c r="J13" s="72">
        <v>1</v>
      </c>
      <c r="K13" s="72">
        <v>4</v>
      </c>
      <c r="L13" s="72">
        <v>13</v>
      </c>
      <c r="M13" s="72">
        <v>1</v>
      </c>
      <c r="N13" s="72">
        <v>8</v>
      </c>
      <c r="O13" s="71"/>
    </row>
    <row r="14" spans="1:15" ht="13.5">
      <c r="A14" s="377"/>
      <c r="B14" s="70"/>
      <c r="C14" s="3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1"/>
    </row>
    <row r="15" spans="1:15" ht="13.5">
      <c r="A15" s="368" t="s">
        <v>449</v>
      </c>
      <c r="B15" s="70"/>
      <c r="C15" s="378"/>
      <c r="D15" s="379"/>
      <c r="E15" s="379"/>
      <c r="F15" s="379"/>
      <c r="G15" s="379"/>
      <c r="H15" s="379"/>
      <c r="I15" s="379"/>
      <c r="J15" s="379"/>
      <c r="K15" s="379"/>
      <c r="L15" s="379"/>
      <c r="M15" s="72"/>
      <c r="N15" s="379"/>
      <c r="O15" s="71"/>
    </row>
    <row r="16" spans="1:15" ht="18" customHeight="1">
      <c r="A16" s="60" t="s">
        <v>444</v>
      </c>
      <c r="B16" s="61" t="s">
        <v>445</v>
      </c>
      <c r="C16" s="372">
        <v>363.7</v>
      </c>
      <c r="D16" s="380">
        <v>40.62</v>
      </c>
      <c r="E16" s="380">
        <v>24.93</v>
      </c>
      <c r="F16" s="380">
        <v>7.9</v>
      </c>
      <c r="G16" s="381">
        <v>0</v>
      </c>
      <c r="H16" s="380">
        <v>81.26</v>
      </c>
      <c r="I16" s="380">
        <v>12.33</v>
      </c>
      <c r="J16" s="380">
        <v>72.5</v>
      </c>
      <c r="K16" s="380">
        <v>66.35</v>
      </c>
      <c r="L16" s="380">
        <v>56.39</v>
      </c>
      <c r="M16" s="380">
        <v>0.81</v>
      </c>
      <c r="N16" s="380">
        <v>0.61</v>
      </c>
      <c r="O16" s="71"/>
    </row>
    <row r="17" spans="1:15" ht="18" customHeight="1">
      <c r="A17" s="60" t="s">
        <v>446</v>
      </c>
      <c r="B17" s="61"/>
      <c r="C17" s="372">
        <v>363.68</v>
      </c>
      <c r="D17" s="380">
        <v>40.62</v>
      </c>
      <c r="E17" s="380">
        <v>24.93</v>
      </c>
      <c r="F17" s="380">
        <v>7.88</v>
      </c>
      <c r="G17" s="381">
        <v>0</v>
      </c>
      <c r="H17" s="380">
        <v>81.26</v>
      </c>
      <c r="I17" s="380">
        <v>12.33</v>
      </c>
      <c r="J17" s="380">
        <v>72.5</v>
      </c>
      <c r="K17" s="380">
        <v>66.35</v>
      </c>
      <c r="L17" s="380">
        <v>56.39</v>
      </c>
      <c r="M17" s="380">
        <v>0.81</v>
      </c>
      <c r="N17" s="380">
        <v>0.61</v>
      </c>
      <c r="O17" s="71"/>
    </row>
    <row r="18" spans="1:15" ht="18" customHeight="1">
      <c r="A18" s="60" t="s">
        <v>447</v>
      </c>
      <c r="B18" s="61"/>
      <c r="C18" s="372">
        <v>375.68</v>
      </c>
      <c r="D18" s="380">
        <v>40.93</v>
      </c>
      <c r="E18" s="380">
        <v>24.95</v>
      </c>
      <c r="F18" s="380">
        <v>7.88</v>
      </c>
      <c r="G18" s="381">
        <v>0</v>
      </c>
      <c r="H18" s="380">
        <v>81.26</v>
      </c>
      <c r="I18" s="380">
        <v>23.99</v>
      </c>
      <c r="J18" s="380">
        <v>72.5</v>
      </c>
      <c r="K18" s="380">
        <v>66.35</v>
      </c>
      <c r="L18" s="380">
        <v>56.4</v>
      </c>
      <c r="M18" s="380">
        <v>0.81</v>
      </c>
      <c r="N18" s="380">
        <v>0.61</v>
      </c>
      <c r="O18" s="71"/>
    </row>
    <row r="19" spans="1:15" ht="18" customHeight="1">
      <c r="A19" s="60" t="s">
        <v>368</v>
      </c>
      <c r="B19" s="366"/>
      <c r="C19" s="372">
        <v>390.51</v>
      </c>
      <c r="D19" s="380">
        <v>41.26</v>
      </c>
      <c r="E19" s="380">
        <v>24.95</v>
      </c>
      <c r="F19" s="380">
        <v>7.88</v>
      </c>
      <c r="G19" s="381">
        <v>0</v>
      </c>
      <c r="H19" s="380">
        <v>81.26</v>
      </c>
      <c r="I19" s="380">
        <v>23.99</v>
      </c>
      <c r="J19" s="380">
        <v>72.5</v>
      </c>
      <c r="K19" s="380">
        <v>80.86</v>
      </c>
      <c r="L19" s="380">
        <v>56.4</v>
      </c>
      <c r="M19" s="380">
        <v>0.81</v>
      </c>
      <c r="N19" s="380">
        <v>0.61</v>
      </c>
      <c r="O19" s="71"/>
    </row>
    <row r="20" spans="1:15" ht="18" customHeight="1">
      <c r="A20" s="60" t="s">
        <v>369</v>
      </c>
      <c r="B20" s="366"/>
      <c r="C20" s="372">
        <v>394.09</v>
      </c>
      <c r="D20" s="380">
        <v>41.25</v>
      </c>
      <c r="E20" s="380">
        <v>24.95</v>
      </c>
      <c r="F20" s="380">
        <v>11.29</v>
      </c>
      <c r="G20" s="381">
        <v>0</v>
      </c>
      <c r="H20" s="380">
        <v>81.26</v>
      </c>
      <c r="I20" s="380">
        <v>23.99</v>
      </c>
      <c r="J20" s="380">
        <v>72.5</v>
      </c>
      <c r="K20" s="380">
        <v>81.03</v>
      </c>
      <c r="L20" s="380">
        <v>56.4</v>
      </c>
      <c r="M20" s="380">
        <v>0.81</v>
      </c>
      <c r="N20" s="380">
        <v>0.61</v>
      </c>
      <c r="O20" s="71"/>
    </row>
    <row r="21" spans="1:15" ht="8.25" customHeight="1">
      <c r="A21" s="382"/>
      <c r="B21" s="383"/>
      <c r="C21" s="290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71"/>
    </row>
    <row r="22" spans="1:2" ht="13.5">
      <c r="A22" s="368" t="s">
        <v>450</v>
      </c>
      <c r="B22" s="368"/>
    </row>
    <row r="24" ht="13.5">
      <c r="F24" s="384"/>
    </row>
  </sheetData>
  <sheetProtection/>
  <mergeCells count="13">
    <mergeCell ref="N5:N6"/>
    <mergeCell ref="H5:H6"/>
    <mergeCell ref="I5:I6"/>
    <mergeCell ref="J5:J6"/>
    <mergeCell ref="K5:K6"/>
    <mergeCell ref="L5:L6"/>
    <mergeCell ref="M5:M6"/>
    <mergeCell ref="A5:B6"/>
    <mergeCell ref="C5:C6"/>
    <mergeCell ref="D5:D6"/>
    <mergeCell ref="E5:E6"/>
    <mergeCell ref="F5:F6"/>
    <mergeCell ref="G5:G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&amp;C&amp;14平成28年版山形市統計書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H47"/>
  <sheetViews>
    <sheetView zoomScalePageLayoutView="0" workbookViewId="0" topLeftCell="A1">
      <pane ySplit="5" topLeftCell="A39" activePane="bottomLeft" state="frozen"/>
      <selection pane="topLeft" activeCell="A1" sqref="A1"/>
      <selection pane="bottomLeft" activeCell="A47" sqref="A47"/>
    </sheetView>
  </sheetViews>
  <sheetFormatPr defaultColWidth="9.140625" defaultRowHeight="15"/>
  <cols>
    <col min="1" max="1" width="16.57421875" style="24" customWidth="1"/>
    <col min="2" max="3" width="12.140625" style="24" customWidth="1"/>
    <col min="4" max="8" width="11.57421875" style="24" customWidth="1"/>
    <col min="9" max="16384" width="9.00390625" style="24" customWidth="1"/>
  </cols>
  <sheetData>
    <row r="1" ht="14.25">
      <c r="A1" s="385" t="s">
        <v>451</v>
      </c>
    </row>
    <row r="2" spans="1:8" ht="13.5">
      <c r="A2" s="30"/>
      <c r="B2" s="32"/>
      <c r="C2" s="32"/>
      <c r="D2" s="32"/>
      <c r="E2" s="32"/>
      <c r="F2" s="32"/>
      <c r="G2" s="32"/>
      <c r="H2" s="32"/>
    </row>
    <row r="3" spans="1:8" s="387" customFormat="1" ht="15" customHeight="1">
      <c r="A3" s="27"/>
      <c r="B3" s="386"/>
      <c r="C3" s="293" t="s">
        <v>452</v>
      </c>
      <c r="D3" s="294"/>
      <c r="E3" s="294"/>
      <c r="F3" s="294"/>
      <c r="G3" s="295"/>
      <c r="H3" s="386"/>
    </row>
    <row r="4" spans="1:8" s="387" customFormat="1" ht="15" customHeight="1">
      <c r="A4" s="388" t="s">
        <v>453</v>
      </c>
      <c r="B4" s="300" t="s">
        <v>454</v>
      </c>
      <c r="C4" s="305" t="s">
        <v>455</v>
      </c>
      <c r="D4" s="305" t="s">
        <v>456</v>
      </c>
      <c r="E4" s="389" t="s">
        <v>457</v>
      </c>
      <c r="F4" s="390" t="s">
        <v>458</v>
      </c>
      <c r="G4" s="305" t="s">
        <v>459</v>
      </c>
      <c r="H4" s="300" t="s">
        <v>460</v>
      </c>
    </row>
    <row r="5" spans="1:8" s="387" customFormat="1" ht="15" customHeight="1">
      <c r="A5" s="391"/>
      <c r="B5" s="392"/>
      <c r="C5" s="309"/>
      <c r="D5" s="309"/>
      <c r="E5" s="301" t="s">
        <v>461</v>
      </c>
      <c r="F5" s="346" t="s">
        <v>462</v>
      </c>
      <c r="G5" s="309"/>
      <c r="H5" s="393"/>
    </row>
    <row r="6" spans="1:8" ht="13.5">
      <c r="A6" s="394"/>
      <c r="B6" s="395"/>
      <c r="C6" s="27"/>
      <c r="D6" s="27"/>
      <c r="E6" s="27"/>
      <c r="F6" s="27"/>
      <c r="G6" s="27"/>
      <c r="H6" s="27"/>
    </row>
    <row r="7" spans="1:8" ht="13.5">
      <c r="A7" s="396" t="s">
        <v>463</v>
      </c>
      <c r="B7" s="397">
        <v>95600</v>
      </c>
      <c r="C7" s="397">
        <v>94976</v>
      </c>
      <c r="D7" s="398">
        <v>58373</v>
      </c>
      <c r="E7" s="398">
        <v>2766</v>
      </c>
      <c r="F7" s="398">
        <v>30089</v>
      </c>
      <c r="G7" s="398">
        <v>3748</v>
      </c>
      <c r="H7" s="398">
        <v>624</v>
      </c>
    </row>
    <row r="8" spans="1:8" ht="13.5">
      <c r="A8" s="396"/>
      <c r="B8" s="397"/>
      <c r="C8" s="397"/>
      <c r="D8" s="398"/>
      <c r="E8" s="398"/>
      <c r="F8" s="398"/>
      <c r="G8" s="398"/>
      <c r="H8" s="398"/>
    </row>
    <row r="9" spans="1:8" ht="13.5">
      <c r="A9" s="399" t="s">
        <v>464</v>
      </c>
      <c r="B9" s="397">
        <v>3237</v>
      </c>
      <c r="C9" s="397">
        <v>3148</v>
      </c>
      <c r="D9" s="398">
        <v>37</v>
      </c>
      <c r="E9" s="398">
        <v>7</v>
      </c>
      <c r="F9" s="398">
        <v>2806</v>
      </c>
      <c r="G9" s="398">
        <v>298</v>
      </c>
      <c r="H9" s="398">
        <v>89</v>
      </c>
    </row>
    <row r="10" spans="1:8" ht="13.5">
      <c r="A10" s="399" t="s">
        <v>465</v>
      </c>
      <c r="B10" s="397">
        <v>8728</v>
      </c>
      <c r="C10" s="397">
        <v>8614</v>
      </c>
      <c r="D10" s="398">
        <v>294</v>
      </c>
      <c r="E10" s="398">
        <v>33</v>
      </c>
      <c r="F10" s="398">
        <v>7687</v>
      </c>
      <c r="G10" s="398">
        <v>600</v>
      </c>
      <c r="H10" s="398">
        <v>114</v>
      </c>
    </row>
    <row r="11" spans="1:8" ht="13.5">
      <c r="A11" s="399" t="s">
        <v>466</v>
      </c>
      <c r="B11" s="397">
        <v>6763</v>
      </c>
      <c r="C11" s="397">
        <v>6683</v>
      </c>
      <c r="D11" s="398">
        <v>490</v>
      </c>
      <c r="E11" s="398">
        <v>201</v>
      </c>
      <c r="F11" s="398">
        <v>5497</v>
      </c>
      <c r="G11" s="398">
        <v>495</v>
      </c>
      <c r="H11" s="398">
        <v>80</v>
      </c>
    </row>
    <row r="12" spans="1:8" ht="13.5">
      <c r="A12" s="399" t="s">
        <v>467</v>
      </c>
      <c r="B12" s="397">
        <v>6854</v>
      </c>
      <c r="C12" s="397">
        <v>6779</v>
      </c>
      <c r="D12" s="398">
        <v>513</v>
      </c>
      <c r="E12" s="398">
        <v>812</v>
      </c>
      <c r="F12" s="398">
        <v>4984</v>
      </c>
      <c r="G12" s="398">
        <v>470</v>
      </c>
      <c r="H12" s="398">
        <v>75</v>
      </c>
    </row>
    <row r="13" spans="1:8" ht="13.5">
      <c r="A13" s="399" t="s">
        <v>468</v>
      </c>
      <c r="B13" s="397">
        <v>6204</v>
      </c>
      <c r="C13" s="397">
        <v>6135</v>
      </c>
      <c r="D13" s="398">
        <v>810</v>
      </c>
      <c r="E13" s="398">
        <v>808</v>
      </c>
      <c r="F13" s="398">
        <v>3955</v>
      </c>
      <c r="G13" s="398">
        <v>562</v>
      </c>
      <c r="H13" s="398">
        <v>69</v>
      </c>
    </row>
    <row r="14" spans="1:8" ht="13.5">
      <c r="A14" s="399"/>
      <c r="B14" s="397"/>
      <c r="C14" s="397"/>
      <c r="D14" s="398"/>
      <c r="E14" s="398"/>
      <c r="F14" s="398"/>
      <c r="G14" s="398"/>
      <c r="H14" s="398"/>
    </row>
    <row r="15" spans="1:8" ht="13.5">
      <c r="A15" s="399" t="s">
        <v>469</v>
      </c>
      <c r="B15" s="397">
        <v>4855</v>
      </c>
      <c r="C15" s="397">
        <v>4805</v>
      </c>
      <c r="D15" s="398">
        <v>1734</v>
      </c>
      <c r="E15" s="398">
        <v>583</v>
      </c>
      <c r="F15" s="398">
        <v>1962</v>
      </c>
      <c r="G15" s="398">
        <v>526</v>
      </c>
      <c r="H15" s="398">
        <v>50</v>
      </c>
    </row>
    <row r="16" spans="1:8" ht="13.5">
      <c r="A16" s="399" t="s">
        <v>470</v>
      </c>
      <c r="B16" s="397">
        <v>4651</v>
      </c>
      <c r="C16" s="397">
        <v>4597</v>
      </c>
      <c r="D16" s="398">
        <v>2589</v>
      </c>
      <c r="E16" s="398">
        <v>284</v>
      </c>
      <c r="F16" s="398">
        <v>1336</v>
      </c>
      <c r="G16" s="398">
        <v>388</v>
      </c>
      <c r="H16" s="398">
        <v>54</v>
      </c>
    </row>
    <row r="17" spans="1:8" ht="13.5">
      <c r="A17" s="399" t="s">
        <v>471</v>
      </c>
      <c r="B17" s="397">
        <v>3070</v>
      </c>
      <c r="C17" s="397">
        <v>3049</v>
      </c>
      <c r="D17" s="398">
        <v>2351</v>
      </c>
      <c r="E17" s="398">
        <v>20</v>
      </c>
      <c r="F17" s="398">
        <v>547</v>
      </c>
      <c r="G17" s="398">
        <v>131</v>
      </c>
      <c r="H17" s="398">
        <v>21</v>
      </c>
    </row>
    <row r="18" spans="1:8" ht="13.5">
      <c r="A18" s="399" t="s">
        <v>472</v>
      </c>
      <c r="B18" s="397">
        <v>4086</v>
      </c>
      <c r="C18" s="397">
        <v>4051</v>
      </c>
      <c r="D18" s="398">
        <v>3491</v>
      </c>
      <c r="E18" s="398">
        <v>12</v>
      </c>
      <c r="F18" s="398">
        <v>449</v>
      </c>
      <c r="G18" s="398">
        <v>99</v>
      </c>
      <c r="H18" s="398">
        <v>35</v>
      </c>
    </row>
    <row r="19" spans="1:8" ht="13.5">
      <c r="A19" s="399" t="s">
        <v>473</v>
      </c>
      <c r="B19" s="397">
        <v>8068</v>
      </c>
      <c r="C19" s="397">
        <v>8051</v>
      </c>
      <c r="D19" s="398">
        <v>7591</v>
      </c>
      <c r="E19" s="398">
        <v>6</v>
      </c>
      <c r="F19" s="398">
        <v>378</v>
      </c>
      <c r="G19" s="398">
        <v>76</v>
      </c>
      <c r="H19" s="398">
        <v>17</v>
      </c>
    </row>
    <row r="20" spans="1:8" ht="13.5">
      <c r="A20" s="399"/>
      <c r="B20" s="397"/>
      <c r="C20" s="397"/>
      <c r="D20" s="398"/>
      <c r="E20" s="398"/>
      <c r="F20" s="398"/>
      <c r="G20" s="398"/>
      <c r="H20" s="398"/>
    </row>
    <row r="21" spans="1:8" ht="13.5">
      <c r="A21" s="399" t="s">
        <v>474</v>
      </c>
      <c r="B21" s="397">
        <v>14099</v>
      </c>
      <c r="C21" s="397">
        <v>14087</v>
      </c>
      <c r="D21" s="398">
        <v>13761</v>
      </c>
      <c r="E21" s="398" t="s">
        <v>215</v>
      </c>
      <c r="F21" s="398">
        <v>274</v>
      </c>
      <c r="G21" s="398">
        <v>52</v>
      </c>
      <c r="H21" s="398">
        <v>12</v>
      </c>
    </row>
    <row r="22" spans="1:8" ht="13.5">
      <c r="A22" s="399" t="s">
        <v>475</v>
      </c>
      <c r="B22" s="397">
        <v>15079</v>
      </c>
      <c r="C22" s="397">
        <v>15073</v>
      </c>
      <c r="D22" s="398">
        <v>14890</v>
      </c>
      <c r="E22" s="398" t="s">
        <v>215</v>
      </c>
      <c r="F22" s="398">
        <v>156</v>
      </c>
      <c r="G22" s="398">
        <v>27</v>
      </c>
      <c r="H22" s="398">
        <v>6</v>
      </c>
    </row>
    <row r="23" spans="1:8" ht="13.5">
      <c r="A23" s="399" t="s">
        <v>476</v>
      </c>
      <c r="B23" s="397">
        <v>6180</v>
      </c>
      <c r="C23" s="397">
        <v>6178</v>
      </c>
      <c r="D23" s="398">
        <v>6126</v>
      </c>
      <c r="E23" s="398" t="s">
        <v>215</v>
      </c>
      <c r="F23" s="398">
        <v>38</v>
      </c>
      <c r="G23" s="398">
        <v>14</v>
      </c>
      <c r="H23" s="398">
        <v>2</v>
      </c>
    </row>
    <row r="24" spans="1:8" ht="13.5">
      <c r="A24" s="399" t="s">
        <v>477</v>
      </c>
      <c r="B24" s="397">
        <v>3726</v>
      </c>
      <c r="C24" s="397">
        <v>3726</v>
      </c>
      <c r="D24" s="398">
        <v>3696</v>
      </c>
      <c r="E24" s="398" t="s">
        <v>215</v>
      </c>
      <c r="F24" s="398">
        <v>20</v>
      </c>
      <c r="G24" s="398">
        <v>10</v>
      </c>
      <c r="H24" s="398" t="s">
        <v>215</v>
      </c>
    </row>
    <row r="25" spans="1:8" ht="17.25" customHeight="1">
      <c r="A25" s="399"/>
      <c r="B25" s="397"/>
      <c r="C25" s="397"/>
      <c r="D25" s="398"/>
      <c r="E25" s="398"/>
      <c r="F25" s="398"/>
      <c r="G25" s="398"/>
      <c r="H25" s="398"/>
    </row>
    <row r="26" spans="1:8" ht="13.5">
      <c r="A26" s="400" t="s">
        <v>478</v>
      </c>
      <c r="B26" s="397">
        <v>247365</v>
      </c>
      <c r="C26" s="397">
        <v>246063</v>
      </c>
      <c r="D26" s="398">
        <v>178879</v>
      </c>
      <c r="E26" s="398">
        <v>7135</v>
      </c>
      <c r="F26" s="398">
        <v>52535</v>
      </c>
      <c r="G26" s="398">
        <v>7514</v>
      </c>
      <c r="H26" s="398">
        <v>1302</v>
      </c>
    </row>
    <row r="27" spans="1:8" ht="13.5">
      <c r="A27" s="400"/>
      <c r="B27" s="397"/>
      <c r="C27" s="397"/>
      <c r="D27" s="398"/>
      <c r="E27" s="398"/>
      <c r="F27" s="398"/>
      <c r="G27" s="398"/>
      <c r="H27" s="398"/>
    </row>
    <row r="28" spans="1:8" ht="13.5">
      <c r="A28" s="399" t="s">
        <v>464</v>
      </c>
      <c r="B28" s="397">
        <v>3644</v>
      </c>
      <c r="C28" s="397">
        <v>3534</v>
      </c>
      <c r="D28" s="398">
        <v>45</v>
      </c>
      <c r="E28" s="398">
        <v>16</v>
      </c>
      <c r="F28" s="398">
        <v>3150</v>
      </c>
      <c r="G28" s="398">
        <v>323</v>
      </c>
      <c r="H28" s="398">
        <v>110</v>
      </c>
    </row>
    <row r="29" spans="1:8" ht="13.5">
      <c r="A29" s="399" t="s">
        <v>465</v>
      </c>
      <c r="B29" s="397">
        <v>10244</v>
      </c>
      <c r="C29" s="397">
        <v>10057</v>
      </c>
      <c r="D29" s="398">
        <v>409</v>
      </c>
      <c r="E29" s="398">
        <v>70</v>
      </c>
      <c r="F29" s="398">
        <v>8883</v>
      </c>
      <c r="G29" s="398">
        <v>695</v>
      </c>
      <c r="H29" s="398">
        <v>187</v>
      </c>
    </row>
    <row r="30" spans="1:8" ht="13.5">
      <c r="A30" s="399" t="s">
        <v>466</v>
      </c>
      <c r="B30" s="397">
        <v>10390</v>
      </c>
      <c r="C30" s="397">
        <v>10228</v>
      </c>
      <c r="D30" s="398">
        <v>707</v>
      </c>
      <c r="E30" s="398">
        <v>413</v>
      </c>
      <c r="F30" s="398">
        <v>8411</v>
      </c>
      <c r="G30" s="398">
        <v>697</v>
      </c>
      <c r="H30" s="398">
        <v>162</v>
      </c>
    </row>
    <row r="31" spans="1:8" ht="13.5">
      <c r="A31" s="399" t="s">
        <v>467</v>
      </c>
      <c r="B31" s="397">
        <v>13719</v>
      </c>
      <c r="C31" s="397">
        <v>13544</v>
      </c>
      <c r="D31" s="398">
        <v>836</v>
      </c>
      <c r="E31" s="398">
        <v>2051</v>
      </c>
      <c r="F31" s="398">
        <v>9773</v>
      </c>
      <c r="G31" s="398">
        <v>884</v>
      </c>
      <c r="H31" s="398">
        <v>175</v>
      </c>
    </row>
    <row r="32" spans="1:8" ht="13.5">
      <c r="A32" s="399" t="s">
        <v>479</v>
      </c>
      <c r="B32" s="397">
        <v>13847</v>
      </c>
      <c r="C32" s="397">
        <v>13686</v>
      </c>
      <c r="D32" s="398">
        <v>1390</v>
      </c>
      <c r="E32" s="398">
        <v>2085</v>
      </c>
      <c r="F32" s="398">
        <v>8950</v>
      </c>
      <c r="G32" s="398">
        <v>1261</v>
      </c>
      <c r="H32" s="398">
        <v>161</v>
      </c>
    </row>
    <row r="33" spans="1:8" ht="13.5">
      <c r="A33" s="399"/>
      <c r="B33" s="397"/>
      <c r="C33" s="397"/>
      <c r="D33" s="398"/>
      <c r="E33" s="398"/>
      <c r="F33" s="398"/>
      <c r="G33" s="398"/>
      <c r="H33" s="398"/>
    </row>
    <row r="34" spans="1:8" ht="13.5">
      <c r="A34" s="399" t="s">
        <v>469</v>
      </c>
      <c r="B34" s="397">
        <v>11503</v>
      </c>
      <c r="C34" s="397">
        <v>11390</v>
      </c>
      <c r="D34" s="398">
        <v>3568</v>
      </c>
      <c r="E34" s="398">
        <v>1575</v>
      </c>
      <c r="F34" s="398">
        <v>4811</v>
      </c>
      <c r="G34" s="398">
        <v>1436</v>
      </c>
      <c r="H34" s="398">
        <v>113</v>
      </c>
    </row>
    <row r="35" spans="1:8" ht="13.5">
      <c r="A35" s="399" t="s">
        <v>470</v>
      </c>
      <c r="B35" s="397">
        <v>11004</v>
      </c>
      <c r="C35" s="397">
        <v>10860</v>
      </c>
      <c r="D35" s="398">
        <v>5586</v>
      </c>
      <c r="E35" s="398">
        <v>810</v>
      </c>
      <c r="F35" s="398">
        <v>3341</v>
      </c>
      <c r="G35" s="398">
        <v>1123</v>
      </c>
      <c r="H35" s="398">
        <v>144</v>
      </c>
    </row>
    <row r="36" spans="1:8" ht="13.5">
      <c r="A36" s="399" t="s">
        <v>480</v>
      </c>
      <c r="B36" s="397">
        <v>7569</v>
      </c>
      <c r="C36" s="397">
        <v>7500</v>
      </c>
      <c r="D36" s="398">
        <v>5646</v>
      </c>
      <c r="E36" s="398">
        <v>58</v>
      </c>
      <c r="F36" s="398">
        <v>1467</v>
      </c>
      <c r="G36" s="398">
        <v>329</v>
      </c>
      <c r="H36" s="398">
        <v>69</v>
      </c>
    </row>
    <row r="37" spans="1:8" ht="13.5">
      <c r="A37" s="399" t="s">
        <v>472</v>
      </c>
      <c r="B37" s="397">
        <v>10138</v>
      </c>
      <c r="C37" s="397">
        <v>10053</v>
      </c>
      <c r="D37" s="398">
        <v>8588</v>
      </c>
      <c r="E37" s="398">
        <v>37</v>
      </c>
      <c r="F37" s="398">
        <v>1200</v>
      </c>
      <c r="G37" s="398">
        <v>228</v>
      </c>
      <c r="H37" s="398">
        <v>85</v>
      </c>
    </row>
    <row r="38" spans="1:8" ht="13.5">
      <c r="A38" s="399" t="s">
        <v>473</v>
      </c>
      <c r="B38" s="397">
        <v>22422</v>
      </c>
      <c r="C38" s="397">
        <v>22382</v>
      </c>
      <c r="D38" s="398">
        <v>21078</v>
      </c>
      <c r="E38" s="398">
        <v>20</v>
      </c>
      <c r="F38" s="398">
        <v>1058</v>
      </c>
      <c r="G38" s="398">
        <v>226</v>
      </c>
      <c r="H38" s="398">
        <v>40</v>
      </c>
    </row>
    <row r="39" spans="1:8" ht="13.5">
      <c r="A39" s="399"/>
      <c r="B39" s="397"/>
      <c r="C39" s="397"/>
      <c r="D39" s="398"/>
      <c r="E39" s="398"/>
      <c r="F39" s="398"/>
      <c r="G39" s="398"/>
      <c r="H39" s="398"/>
    </row>
    <row r="40" spans="1:8" ht="13.5">
      <c r="A40" s="399" t="s">
        <v>474</v>
      </c>
      <c r="B40" s="397">
        <v>42626</v>
      </c>
      <c r="C40" s="397">
        <v>42593</v>
      </c>
      <c r="D40" s="398">
        <v>41619</v>
      </c>
      <c r="E40" s="398" t="s">
        <v>215</v>
      </c>
      <c r="F40" s="398">
        <v>820</v>
      </c>
      <c r="G40" s="398">
        <v>154</v>
      </c>
      <c r="H40" s="398">
        <v>33</v>
      </c>
    </row>
    <row r="41" spans="1:8" ht="13.5">
      <c r="A41" s="399" t="s">
        <v>475</v>
      </c>
      <c r="B41" s="397">
        <v>52806</v>
      </c>
      <c r="C41" s="397">
        <v>52787</v>
      </c>
      <c r="D41" s="398">
        <v>52221</v>
      </c>
      <c r="E41" s="398" t="s">
        <v>215</v>
      </c>
      <c r="F41" s="398">
        <v>487</v>
      </c>
      <c r="G41" s="398">
        <v>79</v>
      </c>
      <c r="H41" s="398">
        <v>19</v>
      </c>
    </row>
    <row r="42" spans="1:8" ht="13.5">
      <c r="A42" s="399" t="s">
        <v>476</v>
      </c>
      <c r="B42" s="397">
        <v>23380</v>
      </c>
      <c r="C42" s="397">
        <v>23376</v>
      </c>
      <c r="D42" s="398">
        <v>23201</v>
      </c>
      <c r="E42" s="398" t="s">
        <v>215</v>
      </c>
      <c r="F42" s="398">
        <v>129</v>
      </c>
      <c r="G42" s="398">
        <v>46</v>
      </c>
      <c r="H42" s="398">
        <v>4</v>
      </c>
    </row>
    <row r="43" spans="1:8" ht="13.5">
      <c r="A43" s="399" t="s">
        <v>477</v>
      </c>
      <c r="B43" s="397">
        <v>14073</v>
      </c>
      <c r="C43" s="397">
        <v>14073</v>
      </c>
      <c r="D43" s="398">
        <v>13985</v>
      </c>
      <c r="E43" s="398" t="s">
        <v>215</v>
      </c>
      <c r="F43" s="398">
        <v>55</v>
      </c>
      <c r="G43" s="398">
        <v>33</v>
      </c>
      <c r="H43" s="398" t="s">
        <v>215</v>
      </c>
    </row>
    <row r="44" spans="1:8" ht="13.5">
      <c r="A44" s="401"/>
      <c r="B44" s="402"/>
      <c r="C44" s="391"/>
      <c r="D44" s="391"/>
      <c r="E44" s="391"/>
      <c r="F44" s="391"/>
      <c r="G44" s="391"/>
      <c r="H44" s="391"/>
    </row>
    <row r="45" ht="13.5">
      <c r="A45" s="2" t="s">
        <v>481</v>
      </c>
    </row>
    <row r="47" ht="13.5">
      <c r="A47" s="24" t="s">
        <v>566</v>
      </c>
    </row>
  </sheetData>
  <sheetProtection/>
  <mergeCells count="4">
    <mergeCell ref="C3:G3"/>
    <mergeCell ref="C4:C5"/>
    <mergeCell ref="D4:D5"/>
    <mergeCell ref="G4:G5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&amp;C&amp;14平成28年版山形市統計書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H82"/>
  <sheetViews>
    <sheetView zoomScalePageLayoutView="0" workbookViewId="0" topLeftCell="A1">
      <pane ySplit="6" topLeftCell="A61" activePane="bottomLeft" state="frozen"/>
      <selection pane="topLeft" activeCell="A1" sqref="A1"/>
      <selection pane="bottomLeft" activeCell="H79" sqref="H79"/>
    </sheetView>
  </sheetViews>
  <sheetFormatPr defaultColWidth="9.140625" defaultRowHeight="15"/>
  <cols>
    <col min="1" max="1" width="30.140625" style="24" customWidth="1"/>
    <col min="2" max="3" width="11.140625" style="24" customWidth="1"/>
    <col min="4" max="4" width="11.00390625" style="24" customWidth="1"/>
    <col min="5" max="6" width="11.140625" style="24" customWidth="1"/>
    <col min="7" max="7" width="9.140625" style="24" customWidth="1"/>
    <col min="8" max="16384" width="9.00390625" style="24" customWidth="1"/>
  </cols>
  <sheetData>
    <row r="1" ht="17.25">
      <c r="A1" s="1" t="s">
        <v>482</v>
      </c>
    </row>
    <row r="2" ht="17.25">
      <c r="A2" s="1" t="s">
        <v>483</v>
      </c>
    </row>
    <row r="3" spans="1:8" ht="13.5">
      <c r="A3" s="30"/>
      <c r="B3" s="30"/>
      <c r="C3" s="30"/>
      <c r="D3" s="30"/>
      <c r="E3" s="30"/>
      <c r="F3" s="30"/>
      <c r="G3" s="32"/>
      <c r="H3" s="32"/>
    </row>
    <row r="4" spans="1:8" s="7" customFormat="1" ht="14.25" customHeight="1">
      <c r="A4" s="292" t="s">
        <v>484</v>
      </c>
      <c r="B4" s="300"/>
      <c r="C4" s="300"/>
      <c r="D4" s="304" t="s">
        <v>485</v>
      </c>
      <c r="E4" s="300" t="s">
        <v>486</v>
      </c>
      <c r="F4" s="300" t="s">
        <v>487</v>
      </c>
      <c r="G4" s="298"/>
      <c r="H4" s="298"/>
    </row>
    <row r="5" spans="1:6" s="7" customFormat="1" ht="14.25" customHeight="1">
      <c r="A5" s="403"/>
      <c r="B5" s="300" t="s">
        <v>488</v>
      </c>
      <c r="C5" s="300" t="s">
        <v>489</v>
      </c>
      <c r="D5" s="404"/>
      <c r="E5" s="300" t="s">
        <v>490</v>
      </c>
      <c r="F5" s="300" t="s">
        <v>490</v>
      </c>
    </row>
    <row r="6" spans="1:6" s="7" customFormat="1" ht="14.25" customHeight="1">
      <c r="A6" s="322"/>
      <c r="B6" s="405"/>
      <c r="C6" s="405"/>
      <c r="D6" s="406"/>
      <c r="E6" s="407" t="s">
        <v>233</v>
      </c>
      <c r="F6" s="407" t="s">
        <v>233</v>
      </c>
    </row>
    <row r="7" spans="1:6" ht="6" customHeight="1">
      <c r="A7" s="32"/>
      <c r="B7" s="37"/>
      <c r="C7" s="58"/>
      <c r="D7" s="58"/>
      <c r="E7" s="337"/>
      <c r="F7" s="337"/>
    </row>
    <row r="8" spans="1:6" ht="13.5">
      <c r="A8" s="58" t="s">
        <v>491</v>
      </c>
      <c r="B8" s="37"/>
      <c r="C8" s="58"/>
      <c r="D8" s="58"/>
      <c r="E8" s="337"/>
      <c r="F8" s="337"/>
    </row>
    <row r="9" spans="1:6" ht="6" customHeight="1">
      <c r="A9" s="58"/>
      <c r="B9" s="37"/>
      <c r="C9" s="58"/>
      <c r="D9" s="58"/>
      <c r="E9" s="337"/>
      <c r="F9" s="337"/>
    </row>
    <row r="10" spans="1:6" ht="13.5">
      <c r="A10" s="2" t="s">
        <v>492</v>
      </c>
      <c r="B10" s="39">
        <v>84833</v>
      </c>
      <c r="C10" s="40">
        <v>250639</v>
      </c>
      <c r="D10" s="2">
        <v>2.95</v>
      </c>
      <c r="E10" s="36" t="s">
        <v>493</v>
      </c>
      <c r="F10" s="36" t="s">
        <v>493</v>
      </c>
    </row>
    <row r="11" spans="1:6" ht="13.5">
      <c r="A11" s="2" t="s">
        <v>494</v>
      </c>
      <c r="B11" s="39">
        <v>83323</v>
      </c>
      <c r="C11" s="40">
        <v>248977</v>
      </c>
      <c r="D11" s="2">
        <v>2.99</v>
      </c>
      <c r="E11" s="2">
        <v>101.3</v>
      </c>
      <c r="F11" s="2">
        <v>33.9</v>
      </c>
    </row>
    <row r="12" spans="1:6" ht="13.5">
      <c r="A12" s="2" t="s">
        <v>495</v>
      </c>
      <c r="B12" s="39">
        <v>82814</v>
      </c>
      <c r="C12" s="40">
        <v>248085</v>
      </c>
      <c r="D12" s="408">
        <v>3</v>
      </c>
      <c r="E12" s="2">
        <v>101.7</v>
      </c>
      <c r="F12" s="409">
        <v>34</v>
      </c>
    </row>
    <row r="13" spans="1:6" ht="13.5">
      <c r="A13" s="2" t="s">
        <v>496</v>
      </c>
      <c r="B13" s="39">
        <v>50287</v>
      </c>
      <c r="C13" s="40">
        <v>181183</v>
      </c>
      <c r="D13" s="410">
        <v>3.6</v>
      </c>
      <c r="E13" s="2">
        <v>140.1</v>
      </c>
      <c r="F13" s="2">
        <v>38.9</v>
      </c>
    </row>
    <row r="14" spans="1:6" ht="13.5">
      <c r="A14" s="2" t="s">
        <v>497</v>
      </c>
      <c r="B14" s="39">
        <v>2845</v>
      </c>
      <c r="C14" s="40">
        <v>8573</v>
      </c>
      <c r="D14" s="2">
        <v>3.01</v>
      </c>
      <c r="E14" s="2">
        <v>52.8</v>
      </c>
      <c r="F14" s="2">
        <v>17.5</v>
      </c>
    </row>
    <row r="15" spans="1:6" ht="13.5">
      <c r="A15" s="2" t="s">
        <v>498</v>
      </c>
      <c r="B15" s="39">
        <v>25453</v>
      </c>
      <c r="C15" s="40">
        <v>47333</v>
      </c>
      <c r="D15" s="2">
        <v>1.86</v>
      </c>
      <c r="E15" s="2">
        <v>38.8</v>
      </c>
      <c r="F15" s="2">
        <v>20.9</v>
      </c>
    </row>
    <row r="16" spans="1:6" ht="13.5">
      <c r="A16" s="2" t="s">
        <v>499</v>
      </c>
      <c r="B16" s="39">
        <v>4229</v>
      </c>
      <c r="C16" s="40">
        <v>10996</v>
      </c>
      <c r="D16" s="410">
        <v>2.6</v>
      </c>
      <c r="E16" s="2">
        <v>57.2</v>
      </c>
      <c r="F16" s="409">
        <v>22</v>
      </c>
    </row>
    <row r="17" spans="1:6" ht="4.5" customHeight="1">
      <c r="A17" s="2"/>
      <c r="B17" s="39"/>
      <c r="C17" s="40"/>
      <c r="D17" s="2"/>
      <c r="E17" s="2"/>
      <c r="F17" s="2"/>
    </row>
    <row r="18" spans="1:6" ht="13.5">
      <c r="A18" s="2" t="s">
        <v>500</v>
      </c>
      <c r="B18" s="39">
        <v>509</v>
      </c>
      <c r="C18" s="40">
        <v>892</v>
      </c>
      <c r="D18" s="2">
        <v>1.75</v>
      </c>
      <c r="E18" s="2">
        <v>29.2</v>
      </c>
      <c r="F18" s="2">
        <v>16.7</v>
      </c>
    </row>
    <row r="19" spans="1:6" ht="4.5" customHeight="1">
      <c r="A19" s="2"/>
      <c r="B19" s="39"/>
      <c r="C19" s="40"/>
      <c r="D19" s="2"/>
      <c r="E19" s="2"/>
      <c r="F19" s="2"/>
    </row>
    <row r="20" spans="1:6" ht="13.5">
      <c r="A20" s="2" t="s">
        <v>501</v>
      </c>
      <c r="B20" s="39">
        <v>1510</v>
      </c>
      <c r="C20" s="40">
        <v>1662</v>
      </c>
      <c r="D20" s="410">
        <v>1.1</v>
      </c>
      <c r="E20" s="36" t="s">
        <v>493</v>
      </c>
      <c r="F20" s="36" t="s">
        <v>493</v>
      </c>
    </row>
    <row r="21" spans="1:8" ht="18" customHeight="1">
      <c r="A21" s="58"/>
      <c r="B21" s="37"/>
      <c r="C21" s="58"/>
      <c r="D21" s="58"/>
      <c r="E21" s="58"/>
      <c r="F21" s="58"/>
      <c r="G21" s="337"/>
      <c r="H21" s="337"/>
    </row>
    <row r="22" spans="1:8" ht="13.5">
      <c r="A22" s="58" t="s">
        <v>502</v>
      </c>
      <c r="B22" s="37"/>
      <c r="C22" s="58"/>
      <c r="D22" s="58"/>
      <c r="E22" s="58"/>
      <c r="F22" s="58"/>
      <c r="G22" s="337"/>
      <c r="H22" s="337"/>
    </row>
    <row r="23" spans="1:6" ht="6" customHeight="1">
      <c r="A23" s="2"/>
      <c r="B23" s="37"/>
      <c r="C23" s="2"/>
      <c r="D23" s="2"/>
      <c r="E23" s="2"/>
      <c r="F23" s="2"/>
    </row>
    <row r="24" spans="1:8" ht="13.5">
      <c r="A24" s="2" t="s">
        <v>492</v>
      </c>
      <c r="B24" s="411">
        <v>89854</v>
      </c>
      <c r="C24" s="412">
        <v>251125</v>
      </c>
      <c r="D24" s="413">
        <v>2.79</v>
      </c>
      <c r="E24" s="414" t="s">
        <v>215</v>
      </c>
      <c r="F24" s="415" t="s">
        <v>215</v>
      </c>
      <c r="G24" s="36"/>
      <c r="H24" s="36"/>
    </row>
    <row r="25" spans="1:8" ht="13.5">
      <c r="A25" s="2" t="s">
        <v>494</v>
      </c>
      <c r="B25" s="411">
        <v>88763</v>
      </c>
      <c r="C25" s="412">
        <v>249916</v>
      </c>
      <c r="D25" s="413">
        <v>2.82</v>
      </c>
      <c r="E25" s="414">
        <v>107.2</v>
      </c>
      <c r="F25" s="415">
        <v>38.1</v>
      </c>
      <c r="G25" s="2"/>
      <c r="H25" s="2"/>
    </row>
    <row r="26" spans="1:8" ht="13.5">
      <c r="A26" s="2" t="s">
        <v>495</v>
      </c>
      <c r="B26" s="411">
        <v>88261</v>
      </c>
      <c r="C26" s="412">
        <v>248969</v>
      </c>
      <c r="D26" s="413">
        <v>2.82</v>
      </c>
      <c r="E26" s="414">
        <v>107.5</v>
      </c>
      <c r="F26" s="415">
        <v>38.1</v>
      </c>
      <c r="G26" s="2"/>
      <c r="H26" s="409"/>
    </row>
    <row r="27" spans="1:8" ht="13.5">
      <c r="A27" s="2" t="s">
        <v>496</v>
      </c>
      <c r="B27" s="411">
        <v>52648</v>
      </c>
      <c r="C27" s="412">
        <v>179536</v>
      </c>
      <c r="D27" s="413">
        <v>3.41</v>
      </c>
      <c r="E27" s="414">
        <v>149.4</v>
      </c>
      <c r="F27" s="415">
        <v>43.8</v>
      </c>
      <c r="G27" s="2"/>
      <c r="H27" s="2"/>
    </row>
    <row r="28" spans="1:8" ht="13.5">
      <c r="A28" s="2" t="s">
        <v>497</v>
      </c>
      <c r="B28" s="411">
        <v>3041</v>
      </c>
      <c r="C28" s="412">
        <v>8886</v>
      </c>
      <c r="D28" s="413">
        <v>2.92</v>
      </c>
      <c r="E28" s="414">
        <v>52.7</v>
      </c>
      <c r="F28" s="415">
        <v>18</v>
      </c>
      <c r="G28" s="2"/>
      <c r="H28" s="2"/>
    </row>
    <row r="29" spans="1:8" ht="13.5">
      <c r="A29" s="2" t="s">
        <v>498</v>
      </c>
      <c r="B29" s="411">
        <v>28195</v>
      </c>
      <c r="C29" s="412">
        <v>50624</v>
      </c>
      <c r="D29" s="413">
        <v>1.8</v>
      </c>
      <c r="E29" s="414">
        <v>43.1</v>
      </c>
      <c r="F29" s="415">
        <v>24</v>
      </c>
      <c r="G29" s="2"/>
      <c r="H29" s="2"/>
    </row>
    <row r="30" spans="1:8" ht="13.5">
      <c r="A30" s="2" t="s">
        <v>499</v>
      </c>
      <c r="B30" s="411">
        <v>4377</v>
      </c>
      <c r="C30" s="412">
        <v>9923</v>
      </c>
      <c r="D30" s="413">
        <v>2.27</v>
      </c>
      <c r="E30" s="414">
        <v>57.3</v>
      </c>
      <c r="F30" s="415">
        <v>25.3</v>
      </c>
      <c r="G30" s="2"/>
      <c r="H30" s="409"/>
    </row>
    <row r="31" spans="1:8" ht="4.5" customHeight="1">
      <c r="A31" s="2"/>
      <c r="B31" s="39"/>
      <c r="C31" s="40"/>
      <c r="D31" s="2"/>
      <c r="E31" s="2"/>
      <c r="F31" s="2"/>
      <c r="G31" s="2"/>
      <c r="H31" s="2"/>
    </row>
    <row r="32" spans="1:8" ht="13.5">
      <c r="A32" s="2" t="s">
        <v>500</v>
      </c>
      <c r="B32" s="416">
        <v>502</v>
      </c>
      <c r="C32" s="417">
        <v>947</v>
      </c>
      <c r="D32" s="418">
        <v>1.89</v>
      </c>
      <c r="E32" s="419">
        <v>43.4</v>
      </c>
      <c r="F32" s="420">
        <v>23</v>
      </c>
      <c r="G32" s="2"/>
      <c r="H32" s="2"/>
    </row>
    <row r="33" spans="1:8" ht="4.5" customHeight="1">
      <c r="A33" s="2"/>
      <c r="B33" s="39"/>
      <c r="C33" s="40"/>
      <c r="D33" s="2"/>
      <c r="E33" s="2"/>
      <c r="F33" s="2"/>
      <c r="G33" s="58"/>
      <c r="H33" s="58"/>
    </row>
    <row r="34" spans="1:8" ht="13.5">
      <c r="A34" s="2" t="s">
        <v>501</v>
      </c>
      <c r="B34" s="416">
        <v>1091</v>
      </c>
      <c r="C34" s="417">
        <v>1209</v>
      </c>
      <c r="D34" s="418">
        <v>1.11</v>
      </c>
      <c r="E34" s="419" t="s">
        <v>215</v>
      </c>
      <c r="F34" s="420" t="s">
        <v>215</v>
      </c>
      <c r="G34" s="28"/>
      <c r="H34" s="28"/>
    </row>
    <row r="35" spans="1:8" ht="18" customHeight="1">
      <c r="A35" s="58"/>
      <c r="B35" s="37"/>
      <c r="C35" s="58"/>
      <c r="D35" s="58"/>
      <c r="E35" s="58"/>
      <c r="F35" s="58"/>
      <c r="G35" s="337"/>
      <c r="H35" s="337"/>
    </row>
    <row r="36" spans="1:8" ht="13.5">
      <c r="A36" s="58" t="s">
        <v>503</v>
      </c>
      <c r="B36" s="37"/>
      <c r="C36" s="58"/>
      <c r="D36" s="58"/>
      <c r="E36" s="58"/>
      <c r="F36" s="58"/>
      <c r="G36" s="337"/>
      <c r="H36" s="337"/>
    </row>
    <row r="37" spans="1:6" ht="6" customHeight="1">
      <c r="A37" s="2"/>
      <c r="B37" s="37"/>
      <c r="C37" s="2"/>
      <c r="D37" s="2"/>
      <c r="E37" s="2"/>
      <c r="F37" s="2"/>
    </row>
    <row r="38" spans="1:8" ht="13.5">
      <c r="A38" s="2" t="s">
        <v>492</v>
      </c>
      <c r="B38" s="411">
        <v>93174</v>
      </c>
      <c r="C38" s="412">
        <v>250445</v>
      </c>
      <c r="D38" s="413">
        <v>2.69</v>
      </c>
      <c r="E38" s="414" t="s">
        <v>215</v>
      </c>
      <c r="F38" s="415" t="s">
        <v>215</v>
      </c>
      <c r="G38" s="36"/>
      <c r="H38" s="36"/>
    </row>
    <row r="39" spans="1:8" ht="13.5">
      <c r="A39" s="2" t="s">
        <v>494</v>
      </c>
      <c r="B39" s="411">
        <v>92426</v>
      </c>
      <c r="C39" s="412">
        <v>249594</v>
      </c>
      <c r="D39" s="413">
        <v>2.7</v>
      </c>
      <c r="E39" s="414">
        <v>105.5</v>
      </c>
      <c r="F39" s="415">
        <v>39.1</v>
      </c>
      <c r="G39" s="2"/>
      <c r="H39" s="2"/>
    </row>
    <row r="40" spans="1:8" ht="13.5">
      <c r="A40" s="2" t="s">
        <v>495</v>
      </c>
      <c r="B40" s="411">
        <v>91880</v>
      </c>
      <c r="C40" s="412">
        <v>248282</v>
      </c>
      <c r="D40" s="413">
        <v>2.7</v>
      </c>
      <c r="E40" s="414">
        <v>105.8</v>
      </c>
      <c r="F40" s="415">
        <v>39.2</v>
      </c>
      <c r="G40" s="2"/>
      <c r="H40" s="409"/>
    </row>
    <row r="41" spans="1:8" ht="13.5">
      <c r="A41" s="2" t="s">
        <v>496</v>
      </c>
      <c r="B41" s="411">
        <v>55618</v>
      </c>
      <c r="C41" s="412">
        <v>179297</v>
      </c>
      <c r="D41" s="413">
        <v>3.22</v>
      </c>
      <c r="E41" s="414">
        <v>144.8</v>
      </c>
      <c r="F41" s="415">
        <v>44.9</v>
      </c>
      <c r="G41" s="2"/>
      <c r="H41" s="2"/>
    </row>
    <row r="42" spans="1:8" ht="13.5">
      <c r="A42" s="2" t="s">
        <v>504</v>
      </c>
      <c r="B42" s="411">
        <v>2920</v>
      </c>
      <c r="C42" s="412">
        <v>8001</v>
      </c>
      <c r="D42" s="413">
        <v>2.74</v>
      </c>
      <c r="E42" s="414">
        <v>54.3</v>
      </c>
      <c r="F42" s="415">
        <v>19.8</v>
      </c>
      <c r="G42" s="2"/>
      <c r="H42" s="2"/>
    </row>
    <row r="43" spans="1:8" ht="13.5">
      <c r="A43" s="2" t="s">
        <v>498</v>
      </c>
      <c r="B43" s="411">
        <v>29357</v>
      </c>
      <c r="C43" s="412">
        <v>52270</v>
      </c>
      <c r="D43" s="413">
        <v>1.78</v>
      </c>
      <c r="E43" s="414">
        <v>43.7</v>
      </c>
      <c r="F43" s="415">
        <v>24.5</v>
      </c>
      <c r="G43" s="2"/>
      <c r="H43" s="2"/>
    </row>
    <row r="44" spans="1:8" ht="13.5">
      <c r="A44" s="2" t="s">
        <v>499</v>
      </c>
      <c r="B44" s="411">
        <v>3985</v>
      </c>
      <c r="C44" s="412">
        <v>8714</v>
      </c>
      <c r="D44" s="413">
        <v>2.19</v>
      </c>
      <c r="E44" s="414">
        <v>57.9</v>
      </c>
      <c r="F44" s="415">
        <v>26.5</v>
      </c>
      <c r="G44" s="2"/>
      <c r="H44" s="409"/>
    </row>
    <row r="45" spans="1:8" ht="4.5" customHeight="1">
      <c r="A45" s="2"/>
      <c r="B45" s="39"/>
      <c r="C45" s="40"/>
      <c r="D45" s="2"/>
      <c r="E45" s="2"/>
      <c r="F45" s="2"/>
      <c r="G45" s="2"/>
      <c r="H45" s="2"/>
    </row>
    <row r="46" spans="1:8" ht="13.5">
      <c r="A46" s="2" t="s">
        <v>500</v>
      </c>
      <c r="B46" s="411">
        <v>546</v>
      </c>
      <c r="C46" s="412">
        <v>1312</v>
      </c>
      <c r="D46" s="413">
        <v>2.4</v>
      </c>
      <c r="E46" s="414">
        <v>52.7</v>
      </c>
      <c r="F46" s="415">
        <v>21.9</v>
      </c>
      <c r="G46" s="2"/>
      <c r="H46" s="2"/>
    </row>
    <row r="47" spans="1:8" ht="4.5" customHeight="1">
      <c r="A47" s="2"/>
      <c r="B47" s="39"/>
      <c r="C47" s="40"/>
      <c r="D47" s="2"/>
      <c r="E47" s="2"/>
      <c r="F47" s="2"/>
      <c r="G47" s="58"/>
      <c r="H47" s="58"/>
    </row>
    <row r="48" spans="1:8" ht="13.5">
      <c r="A48" s="2" t="s">
        <v>501</v>
      </c>
      <c r="B48" s="411">
        <v>748</v>
      </c>
      <c r="C48" s="412">
        <v>851</v>
      </c>
      <c r="D48" s="413">
        <v>1.14</v>
      </c>
      <c r="E48" s="414" t="s">
        <v>215</v>
      </c>
      <c r="F48" s="415" t="s">
        <v>215</v>
      </c>
      <c r="G48" s="28"/>
      <c r="H48" s="28"/>
    </row>
    <row r="49" spans="1:8" ht="13.5">
      <c r="A49" s="2"/>
      <c r="B49" s="411"/>
      <c r="C49" s="412"/>
      <c r="D49" s="413"/>
      <c r="E49" s="414"/>
      <c r="F49" s="415"/>
      <c r="G49" s="28"/>
      <c r="H49" s="28"/>
    </row>
    <row r="50" spans="1:8" ht="13.5">
      <c r="A50" s="58" t="s">
        <v>505</v>
      </c>
      <c r="B50" s="37"/>
      <c r="C50" s="58"/>
      <c r="D50" s="58"/>
      <c r="E50" s="58"/>
      <c r="F50" s="58"/>
      <c r="G50" s="337"/>
      <c r="H50" s="337"/>
    </row>
    <row r="51" spans="1:6" ht="6" customHeight="1">
      <c r="A51" s="2"/>
      <c r="B51" s="37"/>
      <c r="C51" s="2"/>
      <c r="D51" s="2"/>
      <c r="E51" s="2"/>
      <c r="F51" s="2"/>
    </row>
    <row r="52" spans="1:8" ht="13.5">
      <c r="A52" s="2" t="s">
        <v>492</v>
      </c>
      <c r="B52" s="411">
        <v>96425</v>
      </c>
      <c r="C52" s="412">
        <v>248406</v>
      </c>
      <c r="D52" s="413">
        <v>2.58</v>
      </c>
      <c r="E52" s="414" t="s">
        <v>215</v>
      </c>
      <c r="F52" s="415" t="s">
        <v>215</v>
      </c>
      <c r="G52" s="36"/>
      <c r="H52" s="36"/>
    </row>
    <row r="53" spans="1:8" ht="13.5">
      <c r="A53" s="2" t="s">
        <v>494</v>
      </c>
      <c r="B53" s="411">
        <v>95600</v>
      </c>
      <c r="C53" s="412">
        <v>247365</v>
      </c>
      <c r="D53" s="413">
        <v>2.59</v>
      </c>
      <c r="E53" s="414" t="s">
        <v>215</v>
      </c>
      <c r="F53" s="414" t="s">
        <v>215</v>
      </c>
      <c r="G53" s="2"/>
      <c r="H53" s="2"/>
    </row>
    <row r="54" spans="1:8" ht="13.5">
      <c r="A54" s="2" t="s">
        <v>495</v>
      </c>
      <c r="B54" s="411">
        <v>94976</v>
      </c>
      <c r="C54" s="412">
        <v>246063</v>
      </c>
      <c r="D54" s="413">
        <v>2.59</v>
      </c>
      <c r="E54" s="414" t="s">
        <v>215</v>
      </c>
      <c r="F54" s="414" t="s">
        <v>215</v>
      </c>
      <c r="G54" s="2"/>
      <c r="H54" s="409"/>
    </row>
    <row r="55" spans="1:8" ht="13.5">
      <c r="A55" s="2" t="s">
        <v>496</v>
      </c>
      <c r="B55" s="411">
        <v>58373</v>
      </c>
      <c r="C55" s="412">
        <v>178879</v>
      </c>
      <c r="D55" s="413">
        <v>3.06</v>
      </c>
      <c r="E55" s="414" t="s">
        <v>215</v>
      </c>
      <c r="F55" s="414" t="s">
        <v>215</v>
      </c>
      <c r="G55" s="2"/>
      <c r="H55" s="2"/>
    </row>
    <row r="56" spans="1:8" ht="13.5">
      <c r="A56" s="2" t="s">
        <v>504</v>
      </c>
      <c r="B56" s="411">
        <v>2766</v>
      </c>
      <c r="C56" s="412">
        <v>7135</v>
      </c>
      <c r="D56" s="413">
        <v>2.58</v>
      </c>
      <c r="E56" s="414" t="s">
        <v>215</v>
      </c>
      <c r="F56" s="414" t="s">
        <v>215</v>
      </c>
      <c r="G56" s="2"/>
      <c r="H56" s="2"/>
    </row>
    <row r="57" spans="1:8" ht="13.5">
      <c r="A57" s="2" t="s">
        <v>498</v>
      </c>
      <c r="B57" s="411">
        <v>30089</v>
      </c>
      <c r="C57" s="412">
        <v>52535</v>
      </c>
      <c r="D57" s="413">
        <v>1.75</v>
      </c>
      <c r="E57" s="414" t="s">
        <v>215</v>
      </c>
      <c r="F57" s="414" t="s">
        <v>215</v>
      </c>
      <c r="G57" s="2"/>
      <c r="H57" s="2"/>
    </row>
    <row r="58" spans="1:8" ht="13.5">
      <c r="A58" s="2" t="s">
        <v>499</v>
      </c>
      <c r="B58" s="411">
        <v>3748</v>
      </c>
      <c r="C58" s="412">
        <v>7514</v>
      </c>
      <c r="D58" s="413">
        <v>2</v>
      </c>
      <c r="E58" s="414" t="s">
        <v>215</v>
      </c>
      <c r="F58" s="414" t="s">
        <v>215</v>
      </c>
      <c r="G58" s="2"/>
      <c r="H58" s="409"/>
    </row>
    <row r="59" spans="1:8" ht="4.5" customHeight="1">
      <c r="A59" s="2"/>
      <c r="B59" s="39"/>
      <c r="C59" s="40"/>
      <c r="D59" s="2"/>
      <c r="E59" s="2"/>
      <c r="F59" s="2"/>
      <c r="G59" s="2"/>
      <c r="H59" s="2"/>
    </row>
    <row r="60" spans="1:8" ht="13.5">
      <c r="A60" s="2" t="s">
        <v>500</v>
      </c>
      <c r="B60" s="411">
        <v>624</v>
      </c>
      <c r="C60" s="412">
        <v>1302</v>
      </c>
      <c r="D60" s="413">
        <v>2.09</v>
      </c>
      <c r="E60" s="414" t="s">
        <v>215</v>
      </c>
      <c r="F60" s="414" t="s">
        <v>215</v>
      </c>
      <c r="G60" s="2"/>
      <c r="H60" s="2"/>
    </row>
    <row r="61" spans="1:8" ht="4.5" customHeight="1">
      <c r="A61" s="2"/>
      <c r="B61" s="39"/>
      <c r="C61" s="40"/>
      <c r="D61" s="2"/>
      <c r="E61" s="2"/>
      <c r="F61" s="2"/>
      <c r="G61" s="58"/>
      <c r="H61" s="58"/>
    </row>
    <row r="62" spans="1:8" ht="13.5">
      <c r="A62" s="2" t="s">
        <v>501</v>
      </c>
      <c r="B62" s="411">
        <v>825</v>
      </c>
      <c r="C62" s="412">
        <v>1041</v>
      </c>
      <c r="D62" s="413">
        <v>1.26</v>
      </c>
      <c r="E62" s="414" t="s">
        <v>215</v>
      </c>
      <c r="F62" s="415" t="s">
        <v>215</v>
      </c>
      <c r="G62" s="28"/>
      <c r="H62" s="28"/>
    </row>
    <row r="63" spans="1:8" ht="13.5">
      <c r="A63" s="2"/>
      <c r="B63" s="411"/>
      <c r="C63" s="412"/>
      <c r="D63" s="413"/>
      <c r="E63" s="414"/>
      <c r="F63" s="415"/>
      <c r="G63" s="28"/>
      <c r="H63" s="28"/>
    </row>
    <row r="64" spans="1:8" ht="13.5">
      <c r="A64" s="2"/>
      <c r="B64" s="411"/>
      <c r="C64" s="412"/>
      <c r="D64" s="413"/>
      <c r="E64" s="414"/>
      <c r="F64" s="415"/>
      <c r="G64" s="28"/>
      <c r="H64" s="28"/>
    </row>
    <row r="65" spans="1:8" ht="13.5">
      <c r="A65" s="2"/>
      <c r="B65" s="411"/>
      <c r="C65" s="412"/>
      <c r="D65" s="413"/>
      <c r="E65" s="414"/>
      <c r="F65" s="415"/>
      <c r="G65" s="28"/>
      <c r="H65" s="28"/>
    </row>
    <row r="66" spans="1:8" ht="13.5">
      <c r="A66" s="58" t="s">
        <v>506</v>
      </c>
      <c r="B66" s="37"/>
      <c r="C66" s="58"/>
      <c r="D66" s="58"/>
      <c r="E66" s="58"/>
      <c r="F66" s="58"/>
      <c r="G66" s="337"/>
      <c r="H66" s="337"/>
    </row>
    <row r="67" spans="1:6" ht="6" customHeight="1">
      <c r="A67" s="2"/>
      <c r="B67" s="37"/>
      <c r="C67" s="2"/>
      <c r="D67" s="2"/>
      <c r="E67" s="2"/>
      <c r="F67" s="2"/>
    </row>
    <row r="68" spans="1:8" ht="13.5">
      <c r="A68" s="2" t="s">
        <v>492</v>
      </c>
      <c r="B68" s="411">
        <v>100121</v>
      </c>
      <c r="C68" s="412">
        <v>246769</v>
      </c>
      <c r="D68" s="413">
        <v>2.4647077037</v>
      </c>
      <c r="E68" s="414" t="s">
        <v>565</v>
      </c>
      <c r="F68" s="414" t="s">
        <v>565</v>
      </c>
      <c r="G68" s="36"/>
      <c r="H68" s="36"/>
    </row>
    <row r="69" spans="1:8" ht="13.5">
      <c r="A69" s="2" t="s">
        <v>494</v>
      </c>
      <c r="B69" s="411">
        <v>99090</v>
      </c>
      <c r="C69" s="412">
        <v>245231</v>
      </c>
      <c r="D69" s="413">
        <v>2.4748309618</v>
      </c>
      <c r="E69" s="414" t="s">
        <v>565</v>
      </c>
      <c r="F69" s="414" t="s">
        <v>565</v>
      </c>
      <c r="G69" s="2"/>
      <c r="H69" s="2"/>
    </row>
    <row r="70" spans="1:8" ht="13.5">
      <c r="A70" s="2" t="s">
        <v>507</v>
      </c>
      <c r="B70" s="411">
        <v>98688</v>
      </c>
      <c r="C70" s="412">
        <v>244381</v>
      </c>
      <c r="D70" s="413">
        <v>2.4762990435</v>
      </c>
      <c r="E70" s="414" t="s">
        <v>565</v>
      </c>
      <c r="F70" s="414" t="s">
        <v>565</v>
      </c>
      <c r="G70" s="2"/>
      <c r="H70" s="409"/>
    </row>
    <row r="71" spans="1:8" ht="13.5">
      <c r="A71" s="2" t="s">
        <v>508</v>
      </c>
      <c r="B71" s="411">
        <v>60674</v>
      </c>
      <c r="C71" s="412">
        <v>177683</v>
      </c>
      <c r="D71" s="413">
        <v>2.9284866664</v>
      </c>
      <c r="E71" s="414" t="s">
        <v>565</v>
      </c>
      <c r="F71" s="414" t="s">
        <v>565</v>
      </c>
      <c r="G71" s="2"/>
      <c r="H71" s="2"/>
    </row>
    <row r="72" spans="1:8" ht="13.5">
      <c r="A72" s="2" t="s">
        <v>504</v>
      </c>
      <c r="B72" s="411">
        <v>2477</v>
      </c>
      <c r="C72" s="412">
        <v>5795</v>
      </c>
      <c r="D72" s="413">
        <v>2.3395236173</v>
      </c>
      <c r="E72" s="414" t="s">
        <v>565</v>
      </c>
      <c r="F72" s="414" t="s">
        <v>565</v>
      </c>
      <c r="G72" s="2"/>
      <c r="H72" s="2"/>
    </row>
    <row r="73" spans="1:8" ht="13.5">
      <c r="A73" s="2" t="s">
        <v>498</v>
      </c>
      <c r="B73" s="411">
        <v>32292</v>
      </c>
      <c r="C73" s="412">
        <v>54587</v>
      </c>
      <c r="D73" s="413">
        <v>1.6904186795</v>
      </c>
      <c r="E73" s="414" t="s">
        <v>565</v>
      </c>
      <c r="F73" s="414" t="s">
        <v>565</v>
      </c>
      <c r="G73" s="2"/>
      <c r="H73" s="2"/>
    </row>
    <row r="74" spans="1:8" ht="13.5">
      <c r="A74" s="2" t="s">
        <v>499</v>
      </c>
      <c r="B74" s="411">
        <v>3245</v>
      </c>
      <c r="C74" s="412">
        <v>6316</v>
      </c>
      <c r="D74" s="413">
        <v>1.9463790447</v>
      </c>
      <c r="E74" s="414" t="s">
        <v>565</v>
      </c>
      <c r="F74" s="414" t="s">
        <v>565</v>
      </c>
      <c r="G74" s="2"/>
      <c r="H74" s="409"/>
    </row>
    <row r="75" spans="1:8" ht="4.5" customHeight="1">
      <c r="A75" s="2"/>
      <c r="B75" s="39"/>
      <c r="C75" s="40"/>
      <c r="D75" s="2"/>
      <c r="E75" s="2"/>
      <c r="F75" s="2"/>
      <c r="G75" s="2"/>
      <c r="H75" s="2"/>
    </row>
    <row r="76" spans="1:8" ht="13.5">
      <c r="A76" s="2" t="s">
        <v>500</v>
      </c>
      <c r="B76" s="411">
        <v>402</v>
      </c>
      <c r="C76" s="412">
        <v>850</v>
      </c>
      <c r="D76" s="413">
        <v>2.1144278607</v>
      </c>
      <c r="E76" s="414" t="s">
        <v>565</v>
      </c>
      <c r="F76" s="414" t="s">
        <v>565</v>
      </c>
      <c r="G76" s="2"/>
      <c r="H76" s="2"/>
    </row>
    <row r="77" spans="1:8" ht="4.5" customHeight="1">
      <c r="A77" s="2"/>
      <c r="B77" s="39"/>
      <c r="C77" s="40"/>
      <c r="D77" s="2"/>
      <c r="E77" s="2"/>
      <c r="F77" s="2"/>
      <c r="G77" s="58"/>
      <c r="H77" s="58"/>
    </row>
    <row r="78" spans="1:8" ht="13.5">
      <c r="A78" s="2" t="s">
        <v>501</v>
      </c>
      <c r="B78" s="411">
        <v>1030</v>
      </c>
      <c r="C78" s="412">
        <v>1537</v>
      </c>
      <c r="D78" s="413">
        <f>C78/B78</f>
        <v>1.492233009708738</v>
      </c>
      <c r="E78" s="414" t="s">
        <v>565</v>
      </c>
      <c r="F78" s="414" t="s">
        <v>565</v>
      </c>
      <c r="G78" s="28"/>
      <c r="H78" s="28"/>
    </row>
    <row r="79" spans="1:8" ht="13.5">
      <c r="A79" s="2" t="s">
        <v>509</v>
      </c>
      <c r="B79" s="411">
        <v>1</v>
      </c>
      <c r="C79" s="412">
        <v>1</v>
      </c>
      <c r="D79" s="413">
        <f>C79/B79</f>
        <v>1</v>
      </c>
      <c r="E79" s="414" t="s">
        <v>565</v>
      </c>
      <c r="F79" s="414" t="s">
        <v>565</v>
      </c>
      <c r="G79" s="28"/>
      <c r="H79" s="28"/>
    </row>
    <row r="80" spans="1:8" ht="13.5">
      <c r="A80" s="31"/>
      <c r="B80" s="316"/>
      <c r="C80" s="30"/>
      <c r="D80" s="30"/>
      <c r="E80" s="30"/>
      <c r="F80" s="30"/>
      <c r="G80" s="32"/>
      <c r="H80" s="32"/>
    </row>
    <row r="81" spans="1:8" ht="13.5">
      <c r="A81" s="2" t="s">
        <v>481</v>
      </c>
      <c r="G81" s="32"/>
      <c r="H81" s="32"/>
    </row>
    <row r="82" spans="7:8" ht="13.5">
      <c r="G82" s="32"/>
      <c r="H82" s="32"/>
    </row>
  </sheetData>
  <sheetProtection/>
  <mergeCells count="2">
    <mergeCell ref="A4:A6"/>
    <mergeCell ref="D4:D6"/>
  </mergeCells>
  <printOptions/>
  <pageMargins left="0.7874015748031497" right="0.4724409448818898" top="0.984251968503937" bottom="0.7874015748031497" header="0.5118110236220472" footer="0.5118110236220472"/>
  <pageSetup horizontalDpi="600" verticalDpi="600" orientation="portrait" paperSize="9" r:id="rId1"/>
  <headerFooter alignWithMargins="0">
    <oddHeader>&amp;C&amp;14平成28年版山形市統計書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K47"/>
  <sheetViews>
    <sheetView zoomScalePageLayoutView="0" workbookViewId="0" topLeftCell="A1">
      <pane ySplit="5" topLeftCell="A27" activePane="bottomLeft" state="frozen"/>
      <selection pane="topLeft" activeCell="A1" sqref="A1"/>
      <selection pane="bottomLeft" activeCell="A47" sqref="A47"/>
    </sheetView>
  </sheetViews>
  <sheetFormatPr defaultColWidth="9.140625" defaultRowHeight="15"/>
  <cols>
    <col min="1" max="1" width="19.57421875" style="27" customWidth="1"/>
    <col min="2" max="2" width="9.57421875" style="27" customWidth="1"/>
    <col min="3" max="9" width="9.140625" style="27" customWidth="1"/>
    <col min="10" max="10" width="9.421875" style="27" customWidth="1"/>
    <col min="11" max="16384" width="9.00390625" style="27" customWidth="1"/>
  </cols>
  <sheetData>
    <row r="1" ht="15">
      <c r="A1" s="421" t="s">
        <v>510</v>
      </c>
    </row>
    <row r="2" spans="1:11" ht="11.25">
      <c r="A2" s="391"/>
      <c r="B2" s="391"/>
      <c r="C2" s="391"/>
      <c r="D2" s="391"/>
      <c r="E2" s="391"/>
      <c r="F2" s="391"/>
      <c r="G2" s="391"/>
      <c r="H2" s="391"/>
      <c r="I2" s="391"/>
      <c r="J2" s="337"/>
      <c r="K2" s="337"/>
    </row>
    <row r="3" spans="2:11" ht="12">
      <c r="B3" s="422"/>
      <c r="C3" s="422"/>
      <c r="E3" s="423" t="s">
        <v>511</v>
      </c>
      <c r="F3" s="4"/>
      <c r="G3" s="4"/>
      <c r="H3" s="424"/>
      <c r="J3" s="337"/>
      <c r="K3" s="337"/>
    </row>
    <row r="4" spans="1:11" ht="12">
      <c r="A4" s="388" t="s">
        <v>453</v>
      </c>
      <c r="B4" s="425" t="s">
        <v>455</v>
      </c>
      <c r="C4" s="425" t="s">
        <v>512</v>
      </c>
      <c r="D4" s="388" t="s">
        <v>513</v>
      </c>
      <c r="E4" s="319" t="s">
        <v>455</v>
      </c>
      <c r="F4" s="425" t="s">
        <v>514</v>
      </c>
      <c r="G4" s="15" t="s">
        <v>515</v>
      </c>
      <c r="H4" s="426" t="s">
        <v>516</v>
      </c>
      <c r="I4" s="388" t="s">
        <v>517</v>
      </c>
      <c r="J4" s="337"/>
      <c r="K4" s="337"/>
    </row>
    <row r="5" spans="1:9" ht="12">
      <c r="A5" s="31"/>
      <c r="B5" s="427"/>
      <c r="C5" s="428"/>
      <c r="D5" s="429"/>
      <c r="E5" s="323"/>
      <c r="F5" s="430" t="s">
        <v>518</v>
      </c>
      <c r="G5" s="430" t="s">
        <v>518</v>
      </c>
      <c r="H5" s="430" t="s">
        <v>519</v>
      </c>
      <c r="I5" s="21"/>
    </row>
    <row r="6" spans="1:2" ht="11.25">
      <c r="A6" s="394"/>
      <c r="B6" s="395"/>
    </row>
    <row r="7" spans="1:9" ht="12" customHeight="1">
      <c r="A7" s="400" t="s">
        <v>520</v>
      </c>
      <c r="B7" s="431">
        <v>94976</v>
      </c>
      <c r="C7" s="431">
        <v>59454</v>
      </c>
      <c r="D7" s="431">
        <v>998</v>
      </c>
      <c r="E7" s="431">
        <v>34346</v>
      </c>
      <c r="F7" s="431">
        <v>16434</v>
      </c>
      <c r="G7" s="431">
        <v>12433</v>
      </c>
      <c r="H7" s="431">
        <v>5478</v>
      </c>
      <c r="I7" s="431">
        <v>178</v>
      </c>
    </row>
    <row r="8" spans="1:9" ht="7.5" customHeight="1">
      <c r="A8" s="432"/>
      <c r="B8" s="433"/>
      <c r="C8" s="433"/>
      <c r="D8" s="433"/>
      <c r="E8" s="434"/>
      <c r="F8" s="434"/>
      <c r="G8" s="434"/>
      <c r="H8" s="434"/>
      <c r="I8" s="434"/>
    </row>
    <row r="9" spans="1:9" ht="12">
      <c r="A9" s="399" t="s">
        <v>521</v>
      </c>
      <c r="B9" s="435">
        <v>3148</v>
      </c>
      <c r="C9" s="435">
        <v>76</v>
      </c>
      <c r="D9" s="435">
        <v>44</v>
      </c>
      <c r="E9" s="435">
        <v>3016</v>
      </c>
      <c r="F9" s="435">
        <v>1616</v>
      </c>
      <c r="G9" s="435">
        <v>1151</v>
      </c>
      <c r="H9" s="435">
        <v>249</v>
      </c>
      <c r="I9" s="435">
        <v>12</v>
      </c>
    </row>
    <row r="10" spans="1:9" ht="12">
      <c r="A10" s="399" t="s">
        <v>522</v>
      </c>
      <c r="B10" s="435">
        <v>8614</v>
      </c>
      <c r="C10" s="435">
        <v>290</v>
      </c>
      <c r="D10" s="435">
        <v>123</v>
      </c>
      <c r="E10" s="435">
        <v>8177</v>
      </c>
      <c r="F10" s="435">
        <v>4744</v>
      </c>
      <c r="G10" s="435">
        <v>2980</v>
      </c>
      <c r="H10" s="435">
        <v>453</v>
      </c>
      <c r="I10" s="435">
        <v>24</v>
      </c>
    </row>
    <row r="11" spans="1:9" ht="12">
      <c r="A11" s="399" t="s">
        <v>523</v>
      </c>
      <c r="B11" s="435">
        <v>6683</v>
      </c>
      <c r="C11" s="435">
        <v>790</v>
      </c>
      <c r="D11" s="435">
        <v>168</v>
      </c>
      <c r="E11" s="435">
        <v>5707</v>
      </c>
      <c r="F11" s="435">
        <v>3487</v>
      </c>
      <c r="G11" s="435">
        <v>1852</v>
      </c>
      <c r="H11" s="435">
        <v>368</v>
      </c>
      <c r="I11" s="435">
        <v>18</v>
      </c>
    </row>
    <row r="12" spans="1:9" ht="12">
      <c r="A12" s="399" t="s">
        <v>524</v>
      </c>
      <c r="B12" s="435">
        <v>6779</v>
      </c>
      <c r="C12" s="435">
        <v>1184</v>
      </c>
      <c r="D12" s="435">
        <v>169</v>
      </c>
      <c r="E12" s="435">
        <v>5408</v>
      </c>
      <c r="F12" s="435">
        <v>2807</v>
      </c>
      <c r="G12" s="435">
        <v>2243</v>
      </c>
      <c r="H12" s="435">
        <v>358</v>
      </c>
      <c r="I12" s="435">
        <v>18</v>
      </c>
    </row>
    <row r="13" spans="1:9" ht="12">
      <c r="A13" s="399" t="s">
        <v>525</v>
      </c>
      <c r="B13" s="435">
        <v>6135</v>
      </c>
      <c r="C13" s="435">
        <v>1218</v>
      </c>
      <c r="D13" s="435">
        <v>148</v>
      </c>
      <c r="E13" s="435">
        <v>4756</v>
      </c>
      <c r="F13" s="435">
        <v>2062</v>
      </c>
      <c r="G13" s="435">
        <v>1967</v>
      </c>
      <c r="H13" s="435">
        <v>726</v>
      </c>
      <c r="I13" s="435">
        <v>13</v>
      </c>
    </row>
    <row r="14" spans="1:9" ht="6.75" customHeight="1">
      <c r="A14" s="399"/>
      <c r="B14" s="435"/>
      <c r="C14" s="435"/>
      <c r="D14" s="435"/>
      <c r="E14" s="435"/>
      <c r="F14" s="435"/>
      <c r="G14" s="435"/>
      <c r="H14" s="435"/>
      <c r="I14" s="435"/>
    </row>
    <row r="15" spans="1:9" ht="12">
      <c r="A15" s="399" t="s">
        <v>526</v>
      </c>
      <c r="B15" s="435">
        <v>4805</v>
      </c>
      <c r="C15" s="435">
        <v>1613</v>
      </c>
      <c r="D15" s="435">
        <v>126</v>
      </c>
      <c r="E15" s="435">
        <v>3056</v>
      </c>
      <c r="F15" s="435">
        <v>875</v>
      </c>
      <c r="G15" s="435">
        <v>1176</v>
      </c>
      <c r="H15" s="435">
        <v>1005</v>
      </c>
      <c r="I15" s="435">
        <v>10</v>
      </c>
    </row>
    <row r="16" spans="1:9" ht="12">
      <c r="A16" s="399" t="s">
        <v>527</v>
      </c>
      <c r="B16" s="435">
        <v>4597</v>
      </c>
      <c r="C16" s="435">
        <v>1928</v>
      </c>
      <c r="D16" s="435">
        <v>91</v>
      </c>
      <c r="E16" s="435">
        <v>2571</v>
      </c>
      <c r="F16" s="435">
        <v>460</v>
      </c>
      <c r="G16" s="435">
        <v>633</v>
      </c>
      <c r="H16" s="435">
        <v>1478</v>
      </c>
      <c r="I16" s="435">
        <v>7</v>
      </c>
    </row>
    <row r="17" spans="1:9" ht="12">
      <c r="A17" s="399" t="s">
        <v>528</v>
      </c>
      <c r="B17" s="435">
        <v>3049</v>
      </c>
      <c r="C17" s="435">
        <v>2228</v>
      </c>
      <c r="D17" s="435">
        <v>40</v>
      </c>
      <c r="E17" s="435">
        <v>776</v>
      </c>
      <c r="F17" s="435">
        <v>143</v>
      </c>
      <c r="G17" s="435">
        <v>189</v>
      </c>
      <c r="H17" s="435">
        <v>444</v>
      </c>
      <c r="I17" s="435">
        <v>5</v>
      </c>
    </row>
    <row r="18" spans="1:9" ht="12">
      <c r="A18" s="399" t="s">
        <v>529</v>
      </c>
      <c r="B18" s="435">
        <v>4051</v>
      </c>
      <c r="C18" s="435">
        <v>3567</v>
      </c>
      <c r="D18" s="435">
        <v>26</v>
      </c>
      <c r="E18" s="435">
        <v>438</v>
      </c>
      <c r="F18" s="435">
        <v>100</v>
      </c>
      <c r="G18" s="435">
        <v>115</v>
      </c>
      <c r="H18" s="435">
        <v>223</v>
      </c>
      <c r="I18" s="435">
        <v>20</v>
      </c>
    </row>
    <row r="19" spans="1:9" ht="12">
      <c r="A19" s="399" t="s">
        <v>530</v>
      </c>
      <c r="B19" s="435">
        <v>8051</v>
      </c>
      <c r="C19" s="435">
        <v>7764</v>
      </c>
      <c r="D19" s="435">
        <v>17</v>
      </c>
      <c r="E19" s="435">
        <v>261</v>
      </c>
      <c r="F19" s="435">
        <v>75</v>
      </c>
      <c r="G19" s="435">
        <v>69</v>
      </c>
      <c r="H19" s="435">
        <v>117</v>
      </c>
      <c r="I19" s="435">
        <v>9</v>
      </c>
    </row>
    <row r="20" spans="1:9" ht="6.75" customHeight="1">
      <c r="A20" s="399"/>
      <c r="B20" s="435"/>
      <c r="C20" s="435"/>
      <c r="D20" s="435"/>
      <c r="E20" s="435"/>
      <c r="F20" s="435"/>
      <c r="G20" s="435"/>
      <c r="H20" s="435"/>
      <c r="I20" s="435"/>
    </row>
    <row r="21" spans="1:9" ht="12">
      <c r="A21" s="399" t="s">
        <v>531</v>
      </c>
      <c r="B21" s="435">
        <v>14087</v>
      </c>
      <c r="C21" s="435">
        <v>13932</v>
      </c>
      <c r="D21" s="435">
        <v>30</v>
      </c>
      <c r="E21" s="435">
        <v>112</v>
      </c>
      <c r="F21" s="435">
        <v>34</v>
      </c>
      <c r="G21" s="435">
        <v>28</v>
      </c>
      <c r="H21" s="435">
        <v>50</v>
      </c>
      <c r="I21" s="435">
        <v>13</v>
      </c>
    </row>
    <row r="22" spans="1:9" ht="12">
      <c r="A22" s="399" t="s">
        <v>532</v>
      </c>
      <c r="B22" s="435">
        <v>15073</v>
      </c>
      <c r="C22" s="435">
        <v>15005</v>
      </c>
      <c r="D22" s="435">
        <v>13</v>
      </c>
      <c r="E22" s="435">
        <v>47</v>
      </c>
      <c r="F22" s="435">
        <v>23</v>
      </c>
      <c r="G22" s="435">
        <v>19</v>
      </c>
      <c r="H22" s="435">
        <v>5</v>
      </c>
      <c r="I22" s="435">
        <v>8</v>
      </c>
    </row>
    <row r="23" spans="1:9" ht="12">
      <c r="A23" s="399" t="s">
        <v>533</v>
      </c>
      <c r="B23" s="435">
        <v>6178</v>
      </c>
      <c r="C23" s="435">
        <v>6164</v>
      </c>
      <c r="D23" s="435">
        <v>1</v>
      </c>
      <c r="E23" s="435">
        <v>11</v>
      </c>
      <c r="F23" s="435">
        <v>3</v>
      </c>
      <c r="G23" s="435">
        <v>7</v>
      </c>
      <c r="H23" s="435">
        <v>1</v>
      </c>
      <c r="I23" s="435">
        <v>2</v>
      </c>
    </row>
    <row r="24" spans="1:9" ht="12">
      <c r="A24" s="399" t="s">
        <v>534</v>
      </c>
      <c r="B24" s="435">
        <v>3726</v>
      </c>
      <c r="C24" s="435">
        <v>3695</v>
      </c>
      <c r="D24" s="435">
        <v>2</v>
      </c>
      <c r="E24" s="435">
        <v>10</v>
      </c>
      <c r="F24" s="435">
        <v>5</v>
      </c>
      <c r="G24" s="435">
        <v>4</v>
      </c>
      <c r="H24" s="435">
        <v>1</v>
      </c>
      <c r="I24" s="435">
        <v>19</v>
      </c>
    </row>
    <row r="25" spans="1:9" ht="12">
      <c r="A25" s="399"/>
      <c r="B25" s="433"/>
      <c r="C25" s="433"/>
      <c r="D25" s="433"/>
      <c r="E25" s="434"/>
      <c r="F25" s="434"/>
      <c r="G25" s="434"/>
      <c r="H25" s="434"/>
      <c r="I25" s="434"/>
    </row>
    <row r="26" spans="1:9" ht="12" customHeight="1">
      <c r="A26" s="400" t="s">
        <v>535</v>
      </c>
      <c r="B26" s="431">
        <v>246063</v>
      </c>
      <c r="C26" s="431">
        <v>183037</v>
      </c>
      <c r="D26" s="431">
        <v>2148</v>
      </c>
      <c r="E26" s="431">
        <v>60477</v>
      </c>
      <c r="F26" s="431">
        <v>27057</v>
      </c>
      <c r="G26" s="431">
        <v>21953</v>
      </c>
      <c r="H26" s="431">
        <v>11466</v>
      </c>
      <c r="I26" s="431">
        <v>401</v>
      </c>
    </row>
    <row r="27" spans="1:9" ht="9" customHeight="1">
      <c r="A27" s="432"/>
      <c r="B27" s="436"/>
      <c r="C27" s="436"/>
      <c r="D27" s="436"/>
      <c r="E27" s="436"/>
      <c r="F27" s="436"/>
      <c r="G27" s="436"/>
      <c r="H27" s="436"/>
      <c r="I27" s="436"/>
    </row>
    <row r="28" spans="1:9" ht="12">
      <c r="A28" s="399" t="s">
        <v>521</v>
      </c>
      <c r="B28" s="435">
        <v>3534</v>
      </c>
      <c r="C28" s="435">
        <v>84</v>
      </c>
      <c r="D28" s="435">
        <v>61</v>
      </c>
      <c r="E28" s="435">
        <v>3374</v>
      </c>
      <c r="F28" s="435">
        <v>1870</v>
      </c>
      <c r="G28" s="435">
        <v>1229</v>
      </c>
      <c r="H28" s="435">
        <v>275</v>
      </c>
      <c r="I28" s="435">
        <v>15</v>
      </c>
    </row>
    <row r="29" spans="1:9" ht="12">
      <c r="A29" s="399" t="s">
        <v>536</v>
      </c>
      <c r="B29" s="435">
        <v>10057</v>
      </c>
      <c r="C29" s="435">
        <v>320</v>
      </c>
      <c r="D29" s="435">
        <v>177</v>
      </c>
      <c r="E29" s="435">
        <v>9522</v>
      </c>
      <c r="F29" s="435">
        <v>5613</v>
      </c>
      <c r="G29" s="435">
        <v>3344</v>
      </c>
      <c r="H29" s="435">
        <v>565</v>
      </c>
      <c r="I29" s="435">
        <v>38</v>
      </c>
    </row>
    <row r="30" spans="1:9" ht="12">
      <c r="A30" s="399" t="s">
        <v>537</v>
      </c>
      <c r="B30" s="435">
        <v>10228</v>
      </c>
      <c r="C30" s="435">
        <v>1314</v>
      </c>
      <c r="D30" s="435">
        <v>289</v>
      </c>
      <c r="E30" s="435">
        <v>8594</v>
      </c>
      <c r="F30" s="435">
        <v>5382</v>
      </c>
      <c r="G30" s="435">
        <v>2669</v>
      </c>
      <c r="H30" s="435">
        <v>543</v>
      </c>
      <c r="I30" s="435">
        <v>31</v>
      </c>
    </row>
    <row r="31" spans="1:9" ht="12">
      <c r="A31" s="399" t="s">
        <v>524</v>
      </c>
      <c r="B31" s="435">
        <v>13544</v>
      </c>
      <c r="C31" s="435">
        <v>2592</v>
      </c>
      <c r="D31" s="435">
        <v>337</v>
      </c>
      <c r="E31" s="435">
        <v>10572</v>
      </c>
      <c r="F31" s="435">
        <v>5536</v>
      </c>
      <c r="G31" s="435">
        <v>4445</v>
      </c>
      <c r="H31" s="435">
        <v>591</v>
      </c>
      <c r="I31" s="435">
        <v>43</v>
      </c>
    </row>
    <row r="32" spans="1:9" ht="12">
      <c r="A32" s="399" t="s">
        <v>538</v>
      </c>
      <c r="B32" s="435">
        <v>13686</v>
      </c>
      <c r="C32" s="435">
        <v>2669</v>
      </c>
      <c r="D32" s="435">
        <v>341</v>
      </c>
      <c r="E32" s="435">
        <v>10658</v>
      </c>
      <c r="F32" s="435">
        <v>4698</v>
      </c>
      <c r="G32" s="435">
        <v>4476</v>
      </c>
      <c r="H32" s="435">
        <v>1483</v>
      </c>
      <c r="I32" s="435">
        <v>18</v>
      </c>
    </row>
    <row r="33" spans="1:9" ht="8.25" customHeight="1">
      <c r="A33" s="399"/>
      <c r="B33" s="435"/>
      <c r="C33" s="435"/>
      <c r="D33" s="435"/>
      <c r="E33" s="435"/>
      <c r="F33" s="435"/>
      <c r="G33" s="435"/>
      <c r="H33" s="435"/>
      <c r="I33" s="435"/>
    </row>
    <row r="34" spans="1:9" ht="12">
      <c r="A34" s="399" t="s">
        <v>539</v>
      </c>
      <c r="B34" s="435">
        <v>11390</v>
      </c>
      <c r="C34" s="435">
        <v>3688</v>
      </c>
      <c r="D34" s="435">
        <v>321</v>
      </c>
      <c r="E34" s="435">
        <v>7361</v>
      </c>
      <c r="F34" s="435">
        <v>2118</v>
      </c>
      <c r="G34" s="435">
        <v>3057</v>
      </c>
      <c r="H34" s="435">
        <v>2186</v>
      </c>
      <c r="I34" s="435">
        <v>20</v>
      </c>
    </row>
    <row r="35" spans="1:9" ht="12">
      <c r="A35" s="399" t="s">
        <v>540</v>
      </c>
      <c r="B35" s="435">
        <v>10860</v>
      </c>
      <c r="C35" s="435">
        <v>4301</v>
      </c>
      <c r="D35" s="435">
        <v>249</v>
      </c>
      <c r="E35" s="435">
        <v>6290</v>
      </c>
      <c r="F35" s="435">
        <v>1035</v>
      </c>
      <c r="G35" s="435">
        <v>1668</v>
      </c>
      <c r="H35" s="435">
        <v>3587</v>
      </c>
      <c r="I35" s="435">
        <v>20</v>
      </c>
    </row>
    <row r="36" spans="1:9" ht="12">
      <c r="A36" s="399" t="s">
        <v>541</v>
      </c>
      <c r="B36" s="435">
        <v>7500</v>
      </c>
      <c r="C36" s="435">
        <v>5438</v>
      </c>
      <c r="D36" s="435">
        <v>111</v>
      </c>
      <c r="E36" s="435">
        <v>1942</v>
      </c>
      <c r="F36" s="435">
        <v>289</v>
      </c>
      <c r="G36" s="435">
        <v>465</v>
      </c>
      <c r="H36" s="435">
        <v>1188</v>
      </c>
      <c r="I36" s="435">
        <v>9</v>
      </c>
    </row>
    <row r="37" spans="1:9" ht="12">
      <c r="A37" s="399" t="s">
        <v>542</v>
      </c>
      <c r="B37" s="435">
        <v>10053</v>
      </c>
      <c r="C37" s="435">
        <v>8878</v>
      </c>
      <c r="D37" s="435">
        <v>74</v>
      </c>
      <c r="E37" s="435">
        <v>1048</v>
      </c>
      <c r="F37" s="435">
        <v>214</v>
      </c>
      <c r="G37" s="435">
        <v>258</v>
      </c>
      <c r="H37" s="435">
        <v>576</v>
      </c>
      <c r="I37" s="435">
        <v>53</v>
      </c>
    </row>
    <row r="38" spans="1:9" ht="12">
      <c r="A38" s="399" t="s">
        <v>543</v>
      </c>
      <c r="B38" s="435">
        <v>22382</v>
      </c>
      <c r="C38" s="435">
        <v>21664</v>
      </c>
      <c r="D38" s="435">
        <v>47</v>
      </c>
      <c r="E38" s="435">
        <v>640</v>
      </c>
      <c r="F38" s="435">
        <v>167</v>
      </c>
      <c r="G38" s="435">
        <v>171</v>
      </c>
      <c r="H38" s="435">
        <v>302</v>
      </c>
      <c r="I38" s="435">
        <v>31</v>
      </c>
    </row>
    <row r="39" spans="1:9" ht="8.25" customHeight="1">
      <c r="A39" s="399"/>
      <c r="B39" s="435"/>
      <c r="C39" s="435"/>
      <c r="D39" s="435"/>
      <c r="E39" s="435"/>
      <c r="F39" s="435"/>
      <c r="G39" s="435"/>
      <c r="H39" s="435"/>
      <c r="I39" s="435"/>
    </row>
    <row r="40" spans="1:9" ht="12">
      <c r="A40" s="399" t="s">
        <v>531</v>
      </c>
      <c r="B40" s="435">
        <v>42593</v>
      </c>
      <c r="C40" s="435">
        <v>42183</v>
      </c>
      <c r="D40" s="435">
        <v>85</v>
      </c>
      <c r="E40" s="435">
        <v>295</v>
      </c>
      <c r="F40" s="435">
        <v>70</v>
      </c>
      <c r="G40" s="435">
        <v>73</v>
      </c>
      <c r="H40" s="435">
        <v>152</v>
      </c>
      <c r="I40" s="435">
        <v>30</v>
      </c>
    </row>
    <row r="41" spans="1:9" ht="12">
      <c r="A41" s="399" t="s">
        <v>532</v>
      </c>
      <c r="B41" s="435">
        <v>52787</v>
      </c>
      <c r="C41" s="435">
        <v>52617</v>
      </c>
      <c r="D41" s="435">
        <v>43</v>
      </c>
      <c r="E41" s="435">
        <v>107</v>
      </c>
      <c r="F41" s="435">
        <v>46</v>
      </c>
      <c r="G41" s="435">
        <v>49</v>
      </c>
      <c r="H41" s="435">
        <v>12</v>
      </c>
      <c r="I41" s="435">
        <v>20</v>
      </c>
    </row>
    <row r="42" spans="1:9" ht="12">
      <c r="A42" s="399" t="s">
        <v>533</v>
      </c>
      <c r="B42" s="435">
        <v>23376</v>
      </c>
      <c r="C42" s="435">
        <v>23322</v>
      </c>
      <c r="D42" s="435">
        <v>4</v>
      </c>
      <c r="E42" s="435">
        <v>43</v>
      </c>
      <c r="F42" s="435">
        <v>4</v>
      </c>
      <c r="G42" s="435">
        <v>36</v>
      </c>
      <c r="H42" s="435">
        <v>3</v>
      </c>
      <c r="I42" s="435">
        <v>7</v>
      </c>
    </row>
    <row r="43" spans="1:9" ht="12">
      <c r="A43" s="399" t="s">
        <v>544</v>
      </c>
      <c r="B43" s="435">
        <v>14073</v>
      </c>
      <c r="C43" s="435">
        <v>13967</v>
      </c>
      <c r="D43" s="435">
        <v>9</v>
      </c>
      <c r="E43" s="435">
        <v>31</v>
      </c>
      <c r="F43" s="435">
        <v>15</v>
      </c>
      <c r="G43" s="435">
        <v>13</v>
      </c>
      <c r="H43" s="435">
        <v>3</v>
      </c>
      <c r="I43" s="435">
        <v>66</v>
      </c>
    </row>
    <row r="44" spans="1:9" ht="11.25">
      <c r="A44" s="391"/>
      <c r="B44" s="392"/>
      <c r="C44" s="391"/>
      <c r="D44" s="391"/>
      <c r="E44" s="391"/>
      <c r="F44" s="391"/>
      <c r="G44" s="391"/>
      <c r="H44" s="391"/>
      <c r="I44" s="391"/>
    </row>
    <row r="45" ht="11.25">
      <c r="A45" s="27" t="s">
        <v>545</v>
      </c>
    </row>
    <row r="46" ht="11.25">
      <c r="B46" s="437"/>
    </row>
    <row r="47" ht="13.5">
      <c r="A47" s="24" t="s">
        <v>566</v>
      </c>
    </row>
  </sheetData>
  <sheetProtection/>
  <mergeCells count="2">
    <mergeCell ref="E3:H3"/>
    <mergeCell ref="E4:E5"/>
  </mergeCells>
  <printOptions/>
  <pageMargins left="0.4724409448818898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Header>&amp;C&amp;14平成28年版山形市統計書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7"/>
  <sheetViews>
    <sheetView zoomScalePageLayoutView="0" workbookViewId="0" topLeftCell="A1">
      <selection activeCell="E14" sqref="E14"/>
    </sheetView>
  </sheetViews>
  <sheetFormatPr defaultColWidth="9.140625" defaultRowHeight="15"/>
  <cols>
    <col min="1" max="3" width="5.57421875" style="2" customWidth="1"/>
    <col min="4" max="4" width="6.28125" style="2" bestFit="1" customWidth="1"/>
    <col min="5" max="6" width="18.57421875" style="2" customWidth="1"/>
    <col min="7" max="16384" width="9.00390625" style="2" customWidth="1"/>
  </cols>
  <sheetData>
    <row r="1" ht="17.25">
      <c r="A1" s="1" t="s">
        <v>0</v>
      </c>
    </row>
    <row r="2" s="3" customFormat="1" ht="19.5" customHeight="1"/>
    <row r="3" spans="1:6" s="7" customFormat="1" ht="21" customHeight="1">
      <c r="A3" s="4" t="s">
        <v>1</v>
      </c>
      <c r="B3" s="4"/>
      <c r="C3" s="4"/>
      <c r="D3" s="4"/>
      <c r="E3" s="5" t="s">
        <v>2</v>
      </c>
      <c r="F3" s="6" t="s">
        <v>3</v>
      </c>
    </row>
    <row r="4" spans="1:6" s="7" customFormat="1" ht="12" customHeight="1">
      <c r="A4" s="8"/>
      <c r="B4" s="8"/>
      <c r="C4" s="8"/>
      <c r="D4" s="8"/>
      <c r="E4" s="8"/>
      <c r="F4" s="8"/>
    </row>
    <row r="5" spans="1:6" s="7" customFormat="1" ht="21" customHeight="1">
      <c r="A5" s="9" t="s">
        <v>4</v>
      </c>
      <c r="B5" s="9" t="s">
        <v>5</v>
      </c>
      <c r="C5" s="9" t="s">
        <v>6</v>
      </c>
      <c r="D5" s="10" t="s">
        <v>7</v>
      </c>
      <c r="E5" s="11">
        <v>3048</v>
      </c>
      <c r="F5" s="8" t="s">
        <v>8</v>
      </c>
    </row>
    <row r="6" spans="1:6" s="7" customFormat="1" ht="21" customHeight="1">
      <c r="A6" s="12"/>
      <c r="B6" s="12" t="s">
        <v>9</v>
      </c>
      <c r="C6" s="12" t="s">
        <v>6</v>
      </c>
      <c r="D6" s="13" t="s">
        <v>7</v>
      </c>
      <c r="E6" s="14">
        <v>3341</v>
      </c>
      <c r="F6" s="15" t="s">
        <v>10</v>
      </c>
    </row>
    <row r="7" spans="1:6" s="7" customFormat="1" ht="21" customHeight="1">
      <c r="A7" s="12"/>
      <c r="B7" s="12" t="s">
        <v>11</v>
      </c>
      <c r="C7" s="12" t="s">
        <v>12</v>
      </c>
      <c r="D7" s="13" t="s">
        <v>13</v>
      </c>
      <c r="E7" s="14">
        <v>3389</v>
      </c>
      <c r="F7" s="15" t="s">
        <v>14</v>
      </c>
    </row>
    <row r="8" spans="1:6" s="7" customFormat="1" ht="21" customHeight="1">
      <c r="A8" s="12"/>
      <c r="B8" s="12" t="s">
        <v>15</v>
      </c>
      <c r="C8" s="12" t="s">
        <v>16</v>
      </c>
      <c r="D8" s="13" t="s">
        <v>17</v>
      </c>
      <c r="E8" s="14">
        <v>3412</v>
      </c>
      <c r="F8" s="15" t="s">
        <v>18</v>
      </c>
    </row>
    <row r="9" spans="1:6" s="7" customFormat="1" ht="21" customHeight="1">
      <c r="A9" s="12" t="s">
        <v>19</v>
      </c>
      <c r="B9" s="12" t="s">
        <v>20</v>
      </c>
      <c r="C9" s="12" t="s">
        <v>21</v>
      </c>
      <c r="D9" s="13" t="s">
        <v>22</v>
      </c>
      <c r="E9" s="14">
        <v>3474</v>
      </c>
      <c r="F9" s="15" t="s">
        <v>18</v>
      </c>
    </row>
    <row r="10" spans="1:6" s="7" customFormat="1" ht="21" customHeight="1">
      <c r="A10" s="12"/>
      <c r="B10" s="12" t="s">
        <v>23</v>
      </c>
      <c r="C10" s="12" t="s">
        <v>24</v>
      </c>
      <c r="D10" s="13" t="s">
        <v>25</v>
      </c>
      <c r="E10" s="14">
        <v>3773</v>
      </c>
      <c r="F10" s="15" t="s">
        <v>26</v>
      </c>
    </row>
    <row r="11" spans="1:6" s="7" customFormat="1" ht="21" customHeight="1">
      <c r="A11" s="12"/>
      <c r="B11" s="12" t="s">
        <v>27</v>
      </c>
      <c r="C11" s="12" t="s">
        <v>28</v>
      </c>
      <c r="D11" s="13" t="s">
        <v>29</v>
      </c>
      <c r="E11" s="14">
        <v>3946</v>
      </c>
      <c r="F11" s="15" t="s">
        <v>18</v>
      </c>
    </row>
    <row r="12" spans="1:6" s="7" customFormat="1" ht="21" customHeight="1">
      <c r="A12" s="12"/>
      <c r="B12" s="12" t="s">
        <v>30</v>
      </c>
      <c r="C12" s="12" t="s">
        <v>12</v>
      </c>
      <c r="D12" s="13" t="s">
        <v>17</v>
      </c>
      <c r="E12" s="14">
        <v>4096</v>
      </c>
      <c r="F12" s="15" t="s">
        <v>31</v>
      </c>
    </row>
    <row r="13" spans="1:6" s="7" customFormat="1" ht="21" customHeight="1">
      <c r="A13" s="12"/>
      <c r="B13" s="12" t="s">
        <v>32</v>
      </c>
      <c r="C13" s="12" t="s">
        <v>33</v>
      </c>
      <c r="D13" s="13" t="s">
        <v>22</v>
      </c>
      <c r="E13" s="14">
        <v>4093</v>
      </c>
      <c r="F13" s="15" t="s">
        <v>18</v>
      </c>
    </row>
    <row r="14" spans="1:6" s="7" customFormat="1" ht="21" customHeight="1">
      <c r="A14" s="12"/>
      <c r="B14" s="16" t="s">
        <v>34</v>
      </c>
      <c r="C14" s="12"/>
      <c r="D14" s="12"/>
      <c r="E14" s="17"/>
      <c r="F14" s="15"/>
    </row>
    <row r="15" spans="1:6" s="7" customFormat="1" ht="12" customHeight="1">
      <c r="A15" s="18"/>
      <c r="B15" s="18"/>
      <c r="C15" s="18"/>
      <c r="D15" s="19"/>
      <c r="E15" s="20"/>
      <c r="F15" s="21"/>
    </row>
    <row r="16" ht="13.5" customHeight="1">
      <c r="A16" s="2" t="s">
        <v>35</v>
      </c>
    </row>
    <row r="17" ht="13.5" customHeight="1">
      <c r="A17" s="22"/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sheetProtection/>
  <mergeCells count="1">
    <mergeCell ref="A3:D3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&amp;C&amp;14平成28年版山形市統計書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72"/>
  <sheetViews>
    <sheetView zoomScalePageLayoutView="0" workbookViewId="0" topLeftCell="A1">
      <pane ySplit="27" topLeftCell="A2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8515625" style="73" customWidth="1"/>
    <col min="2" max="13" width="9.57421875" style="24" customWidth="1"/>
    <col min="14" max="14" width="10.140625" style="24" customWidth="1"/>
    <col min="15" max="16384" width="9.00390625" style="24" customWidth="1"/>
  </cols>
  <sheetData>
    <row r="1" ht="17.25">
      <c r="A1" s="23" t="s">
        <v>36</v>
      </c>
    </row>
    <row r="2" ht="9" customHeight="1">
      <c r="A2" s="25"/>
    </row>
    <row r="3" spans="1:14" ht="13.5">
      <c r="A3" s="26" t="s">
        <v>37</v>
      </c>
      <c r="H3" s="27"/>
      <c r="N3" s="28" t="s">
        <v>38</v>
      </c>
    </row>
    <row r="4" spans="1:14" ht="6" customHeight="1">
      <c r="A4" s="29"/>
      <c r="B4" s="30"/>
      <c r="C4" s="30"/>
      <c r="D4" s="30"/>
      <c r="E4" s="30"/>
      <c r="F4" s="30"/>
      <c r="G4" s="30"/>
      <c r="H4" s="30"/>
      <c r="I4" s="30"/>
      <c r="J4" s="31"/>
      <c r="K4" s="32"/>
      <c r="L4" s="32"/>
      <c r="M4" s="32"/>
      <c r="N4" s="32"/>
    </row>
    <row r="5" spans="1:14" s="7" customFormat="1" ht="15" customHeight="1" hidden="1">
      <c r="A5" s="18" t="s">
        <v>39</v>
      </c>
      <c r="B5" s="33" t="s">
        <v>40</v>
      </c>
      <c r="C5" s="34" t="s">
        <v>41</v>
      </c>
      <c r="D5" s="34" t="s">
        <v>42</v>
      </c>
      <c r="E5" s="33" t="s">
        <v>43</v>
      </c>
      <c r="F5" s="33" t="s">
        <v>44</v>
      </c>
      <c r="G5" s="33" t="s">
        <v>45</v>
      </c>
      <c r="H5" s="33" t="s">
        <v>46</v>
      </c>
      <c r="I5" s="33" t="s">
        <v>47</v>
      </c>
      <c r="J5" s="33" t="s">
        <v>48</v>
      </c>
      <c r="K5" s="35"/>
      <c r="L5" s="35"/>
      <c r="M5" s="35"/>
      <c r="N5" s="35"/>
    </row>
    <row r="6" spans="1:14" ht="6" customHeight="1" hidden="1">
      <c r="A6" s="36"/>
      <c r="B6" s="3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3.5" customHeight="1" hidden="1">
      <c r="A7" s="38" t="s">
        <v>49</v>
      </c>
      <c r="B7" s="39">
        <v>3048</v>
      </c>
      <c r="C7" s="40">
        <v>227</v>
      </c>
      <c r="D7" s="40">
        <v>878</v>
      </c>
      <c r="E7" s="40">
        <v>1122</v>
      </c>
      <c r="F7" s="40">
        <v>68</v>
      </c>
      <c r="G7" s="40">
        <v>182</v>
      </c>
      <c r="H7" s="40">
        <v>204</v>
      </c>
      <c r="I7" s="40">
        <v>264</v>
      </c>
      <c r="J7" s="40">
        <v>103</v>
      </c>
      <c r="K7" s="2"/>
      <c r="L7" s="2"/>
      <c r="M7" s="2"/>
      <c r="N7" s="2"/>
    </row>
    <row r="8" spans="1:14" ht="13.5" customHeight="1" hidden="1">
      <c r="A8" s="38"/>
      <c r="B8" s="41" t="s">
        <v>50</v>
      </c>
      <c r="C8" s="42" t="s">
        <v>51</v>
      </c>
      <c r="D8" s="42" t="s">
        <v>52</v>
      </c>
      <c r="E8" s="42" t="s">
        <v>53</v>
      </c>
      <c r="F8" s="42" t="s">
        <v>54</v>
      </c>
      <c r="G8" s="42" t="s">
        <v>55</v>
      </c>
      <c r="H8" s="42" t="s">
        <v>56</v>
      </c>
      <c r="I8" s="42" t="s">
        <v>57</v>
      </c>
      <c r="J8" s="42" t="s">
        <v>58</v>
      </c>
      <c r="K8" s="2"/>
      <c r="L8" s="2"/>
      <c r="M8" s="2"/>
      <c r="N8" s="2"/>
    </row>
    <row r="9" spans="1:14" ht="6" customHeight="1" hidden="1">
      <c r="A9" s="36"/>
      <c r="B9" s="37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3.5" customHeight="1" hidden="1">
      <c r="A10" s="42" t="s">
        <v>59</v>
      </c>
      <c r="B10" s="39">
        <v>3341</v>
      </c>
      <c r="C10" s="40">
        <v>225</v>
      </c>
      <c r="D10" s="40">
        <v>1029</v>
      </c>
      <c r="E10" s="40">
        <v>1133</v>
      </c>
      <c r="F10" s="40">
        <v>77</v>
      </c>
      <c r="G10" s="40">
        <v>182</v>
      </c>
      <c r="H10" s="40">
        <v>265</v>
      </c>
      <c r="I10" s="40">
        <v>263</v>
      </c>
      <c r="J10" s="40">
        <v>167</v>
      </c>
      <c r="K10" s="2"/>
      <c r="L10" s="2"/>
      <c r="M10" s="2"/>
      <c r="N10" s="2"/>
    </row>
    <row r="11" spans="1:14" ht="13.5" customHeight="1" hidden="1">
      <c r="A11" s="42"/>
      <c r="B11" s="41" t="s">
        <v>50</v>
      </c>
      <c r="C11" s="42" t="s">
        <v>56</v>
      </c>
      <c r="D11" s="42" t="s">
        <v>60</v>
      </c>
      <c r="E11" s="42" t="s">
        <v>61</v>
      </c>
      <c r="F11" s="42" t="s">
        <v>54</v>
      </c>
      <c r="G11" s="42" t="s">
        <v>62</v>
      </c>
      <c r="H11" s="42" t="s">
        <v>63</v>
      </c>
      <c r="I11" s="42" t="s">
        <v>64</v>
      </c>
      <c r="J11" s="42" t="s">
        <v>65</v>
      </c>
      <c r="K11" s="2"/>
      <c r="L11" s="2"/>
      <c r="M11" s="2"/>
      <c r="N11" s="2"/>
    </row>
    <row r="12" spans="1:14" ht="6" customHeight="1" hidden="1">
      <c r="A12" s="36"/>
      <c r="B12" s="37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3.5" customHeight="1" hidden="1">
      <c r="A13" s="42" t="s">
        <v>66</v>
      </c>
      <c r="B13" s="39">
        <v>3389</v>
      </c>
      <c r="C13" s="40">
        <v>223</v>
      </c>
      <c r="D13" s="40">
        <v>1050</v>
      </c>
      <c r="E13" s="40">
        <v>1162</v>
      </c>
      <c r="F13" s="40">
        <v>77</v>
      </c>
      <c r="G13" s="40">
        <v>182</v>
      </c>
      <c r="H13" s="40">
        <v>265</v>
      </c>
      <c r="I13" s="40">
        <v>263</v>
      </c>
      <c r="J13" s="40">
        <v>167</v>
      </c>
      <c r="K13" s="2"/>
      <c r="L13" s="2"/>
      <c r="M13" s="2"/>
      <c r="N13" s="2"/>
    </row>
    <row r="14" spans="1:14" ht="13.5" customHeight="1" hidden="1">
      <c r="A14" s="42"/>
      <c r="B14" s="41" t="s">
        <v>50</v>
      </c>
      <c r="C14" s="42" t="s">
        <v>67</v>
      </c>
      <c r="D14" s="42" t="s">
        <v>68</v>
      </c>
      <c r="E14" s="42" t="s">
        <v>69</v>
      </c>
      <c r="F14" s="42" t="s">
        <v>54</v>
      </c>
      <c r="G14" s="42" t="s">
        <v>62</v>
      </c>
      <c r="H14" s="42" t="s">
        <v>70</v>
      </c>
      <c r="I14" s="42" t="s">
        <v>71</v>
      </c>
      <c r="J14" s="42" t="s">
        <v>72</v>
      </c>
      <c r="K14" s="2"/>
      <c r="L14" s="2"/>
      <c r="M14" s="2"/>
      <c r="N14" s="2"/>
    </row>
    <row r="15" spans="1:14" ht="6" customHeight="1" hidden="1">
      <c r="A15" s="36"/>
      <c r="B15" s="3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 customHeight="1" hidden="1">
      <c r="A16" s="42" t="s">
        <v>73</v>
      </c>
      <c r="B16" s="39">
        <v>3412</v>
      </c>
      <c r="C16" s="40">
        <v>246</v>
      </c>
      <c r="D16" s="40">
        <v>1050</v>
      </c>
      <c r="E16" s="40">
        <v>1162</v>
      </c>
      <c r="F16" s="40">
        <v>77</v>
      </c>
      <c r="G16" s="40">
        <v>182</v>
      </c>
      <c r="H16" s="40">
        <v>265</v>
      </c>
      <c r="I16" s="40">
        <v>263</v>
      </c>
      <c r="J16" s="40">
        <v>167</v>
      </c>
      <c r="K16" s="2"/>
      <c r="L16" s="2"/>
      <c r="M16" s="2"/>
      <c r="N16" s="2"/>
    </row>
    <row r="17" spans="1:14" ht="13.5" customHeight="1" hidden="1">
      <c r="A17" s="42"/>
      <c r="B17" s="41" t="s">
        <v>50</v>
      </c>
      <c r="C17" s="42" t="s">
        <v>74</v>
      </c>
      <c r="D17" s="42" t="s">
        <v>60</v>
      </c>
      <c r="E17" s="42" t="s">
        <v>75</v>
      </c>
      <c r="F17" s="42" t="s">
        <v>54</v>
      </c>
      <c r="G17" s="42" t="s">
        <v>76</v>
      </c>
      <c r="H17" s="42" t="s">
        <v>70</v>
      </c>
      <c r="I17" s="42" t="s">
        <v>71</v>
      </c>
      <c r="J17" s="42" t="s">
        <v>72</v>
      </c>
      <c r="K17" s="2"/>
      <c r="L17" s="2"/>
      <c r="M17" s="2"/>
      <c r="N17" s="2"/>
    </row>
    <row r="18" spans="1:14" ht="6" customHeight="1" hidden="1">
      <c r="A18" s="36"/>
      <c r="B18" s="3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 customHeight="1" hidden="1">
      <c r="A19" s="38" t="s">
        <v>77</v>
      </c>
      <c r="B19" s="39">
        <v>3474</v>
      </c>
      <c r="C19" s="40">
        <v>246</v>
      </c>
      <c r="D19" s="40">
        <v>1078</v>
      </c>
      <c r="E19" s="40">
        <v>1190</v>
      </c>
      <c r="F19" s="40">
        <v>77</v>
      </c>
      <c r="G19" s="40">
        <v>182</v>
      </c>
      <c r="H19" s="40">
        <v>271</v>
      </c>
      <c r="I19" s="40">
        <v>263</v>
      </c>
      <c r="J19" s="40">
        <v>167</v>
      </c>
      <c r="K19" s="2"/>
      <c r="L19" s="2"/>
      <c r="M19" s="2"/>
      <c r="N19" s="2"/>
    </row>
    <row r="20" spans="1:14" ht="13.5" customHeight="1" hidden="1">
      <c r="A20" s="36"/>
      <c r="B20" s="41" t="s">
        <v>50</v>
      </c>
      <c r="C20" s="42" t="s">
        <v>78</v>
      </c>
      <c r="D20" s="42" t="s">
        <v>68</v>
      </c>
      <c r="E20" s="42" t="s">
        <v>69</v>
      </c>
      <c r="F20" s="42" t="s">
        <v>79</v>
      </c>
      <c r="G20" s="42" t="s">
        <v>80</v>
      </c>
      <c r="H20" s="42" t="s">
        <v>70</v>
      </c>
      <c r="I20" s="42" t="s">
        <v>81</v>
      </c>
      <c r="J20" s="42" t="s">
        <v>82</v>
      </c>
      <c r="K20" s="2"/>
      <c r="L20" s="2"/>
      <c r="M20" s="2"/>
      <c r="N20" s="2"/>
    </row>
    <row r="21" spans="1:14" ht="6" customHeight="1" hidden="1">
      <c r="A21" s="36"/>
      <c r="B21" s="3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3.5" customHeight="1" hidden="1">
      <c r="A22" s="42" t="s">
        <v>83</v>
      </c>
      <c r="B22" s="39">
        <v>3773</v>
      </c>
      <c r="C22" s="40">
        <v>249</v>
      </c>
      <c r="D22" s="40">
        <v>1148</v>
      </c>
      <c r="E22" s="40">
        <v>1252</v>
      </c>
      <c r="F22" s="40">
        <v>102</v>
      </c>
      <c r="G22" s="40">
        <v>182</v>
      </c>
      <c r="H22" s="40">
        <v>352</v>
      </c>
      <c r="I22" s="40">
        <v>321</v>
      </c>
      <c r="J22" s="40">
        <v>167</v>
      </c>
      <c r="K22" s="2"/>
      <c r="L22" s="2"/>
      <c r="M22" s="2"/>
      <c r="N22" s="2"/>
    </row>
    <row r="23" spans="1:14" ht="13.5" customHeight="1" hidden="1">
      <c r="A23" s="42"/>
      <c r="B23" s="41" t="s">
        <v>50</v>
      </c>
      <c r="C23" s="42" t="s">
        <v>67</v>
      </c>
      <c r="D23" s="42" t="s">
        <v>84</v>
      </c>
      <c r="E23" s="42" t="s">
        <v>85</v>
      </c>
      <c r="F23" s="42" t="s">
        <v>86</v>
      </c>
      <c r="G23" s="42" t="s">
        <v>72</v>
      </c>
      <c r="H23" s="42" t="s">
        <v>87</v>
      </c>
      <c r="I23" s="42" t="s">
        <v>88</v>
      </c>
      <c r="J23" s="42" t="s">
        <v>89</v>
      </c>
      <c r="K23" s="43"/>
      <c r="L23" s="43"/>
      <c r="M23" s="43"/>
      <c r="N23" s="43"/>
    </row>
    <row r="24" spans="1:14" ht="6" customHeight="1" hidden="1">
      <c r="A24" s="44"/>
      <c r="B24" s="45"/>
      <c r="C24" s="44"/>
      <c r="D24" s="44"/>
      <c r="E24" s="44"/>
      <c r="F24" s="44"/>
      <c r="G24" s="44"/>
      <c r="H24" s="44"/>
      <c r="I24" s="44"/>
      <c r="J24" s="44"/>
      <c r="K24" s="43"/>
      <c r="L24" s="43"/>
      <c r="M24" s="43"/>
      <c r="N24" s="43"/>
    </row>
    <row r="25" spans="1:14" ht="6" customHeight="1" hidden="1">
      <c r="A25" s="46"/>
      <c r="B25" s="47"/>
      <c r="C25" s="47"/>
      <c r="D25" s="47"/>
      <c r="E25" s="47"/>
      <c r="F25" s="47"/>
      <c r="G25" s="47"/>
      <c r="H25" s="31"/>
      <c r="I25" s="31"/>
      <c r="J25" s="31"/>
      <c r="K25" s="31"/>
      <c r="L25" s="31"/>
      <c r="M25" s="31"/>
      <c r="N25" s="31"/>
    </row>
    <row r="26" spans="1:14" s="52" customFormat="1" ht="15" customHeight="1">
      <c r="A26" s="48" t="s">
        <v>90</v>
      </c>
      <c r="B26" s="49" t="s">
        <v>40</v>
      </c>
      <c r="C26" s="50" t="s">
        <v>91</v>
      </c>
      <c r="D26" s="50" t="s">
        <v>92</v>
      </c>
      <c r="E26" s="50" t="s">
        <v>93</v>
      </c>
      <c r="F26" s="50" t="s">
        <v>94</v>
      </c>
      <c r="G26" s="49" t="s">
        <v>95</v>
      </c>
      <c r="H26" s="49" t="s">
        <v>96</v>
      </c>
      <c r="I26" s="49" t="s">
        <v>97</v>
      </c>
      <c r="J26" s="49" t="s">
        <v>44</v>
      </c>
      <c r="K26" s="49" t="s">
        <v>45</v>
      </c>
      <c r="L26" s="49" t="s">
        <v>46</v>
      </c>
      <c r="M26" s="49" t="s">
        <v>47</v>
      </c>
      <c r="N26" s="51" t="s">
        <v>48</v>
      </c>
    </row>
    <row r="27" spans="1:14" s="52" customFormat="1" ht="15" customHeight="1">
      <c r="A27" s="53"/>
      <c r="B27" s="54"/>
      <c r="C27" s="55" t="s">
        <v>98</v>
      </c>
      <c r="D27" s="55" t="s">
        <v>98</v>
      </c>
      <c r="E27" s="55" t="s">
        <v>98</v>
      </c>
      <c r="F27" s="55" t="s">
        <v>98</v>
      </c>
      <c r="G27" s="54"/>
      <c r="H27" s="54"/>
      <c r="I27" s="54"/>
      <c r="J27" s="54"/>
      <c r="K27" s="54"/>
      <c r="L27" s="54"/>
      <c r="M27" s="54"/>
      <c r="N27" s="56"/>
    </row>
    <row r="28" spans="1:14" ht="6" customHeight="1">
      <c r="A28" s="36"/>
      <c r="B28" s="3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 customHeight="1">
      <c r="A29" s="42" t="s">
        <v>99</v>
      </c>
      <c r="B29" s="39">
        <v>3773</v>
      </c>
      <c r="C29" s="40">
        <v>240</v>
      </c>
      <c r="D29" s="40">
        <v>530</v>
      </c>
      <c r="E29" s="40">
        <v>137</v>
      </c>
      <c r="F29" s="40">
        <v>391</v>
      </c>
      <c r="G29" s="40">
        <v>932</v>
      </c>
      <c r="H29" s="40">
        <v>158</v>
      </c>
      <c r="I29" s="40">
        <v>204</v>
      </c>
      <c r="J29" s="40">
        <v>134</v>
      </c>
      <c r="K29" s="40">
        <v>199</v>
      </c>
      <c r="L29" s="40">
        <v>474</v>
      </c>
      <c r="M29" s="40">
        <v>204</v>
      </c>
      <c r="N29" s="40">
        <v>170</v>
      </c>
    </row>
    <row r="30" spans="1:14" ht="13.5" customHeight="1">
      <c r="A30" s="42"/>
      <c r="B30" s="41" t="s">
        <v>50</v>
      </c>
      <c r="C30" s="42" t="s">
        <v>100</v>
      </c>
      <c r="D30" s="42" t="s">
        <v>101</v>
      </c>
      <c r="E30" s="42" t="s">
        <v>102</v>
      </c>
      <c r="F30" s="42" t="s">
        <v>103</v>
      </c>
      <c r="G30" s="42" t="s">
        <v>104</v>
      </c>
      <c r="H30" s="42" t="s">
        <v>105</v>
      </c>
      <c r="I30" s="42" t="s">
        <v>62</v>
      </c>
      <c r="J30" s="42" t="s">
        <v>106</v>
      </c>
      <c r="K30" s="42" t="s">
        <v>76</v>
      </c>
      <c r="L30" s="42" t="s">
        <v>107</v>
      </c>
      <c r="M30" s="42" t="s">
        <v>62</v>
      </c>
      <c r="N30" s="42" t="s">
        <v>108</v>
      </c>
    </row>
    <row r="31" spans="1:14" ht="6" customHeight="1">
      <c r="A31" s="36"/>
      <c r="B31" s="3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 customHeight="1">
      <c r="A32" s="42" t="s">
        <v>109</v>
      </c>
      <c r="B32" s="39">
        <v>3946</v>
      </c>
      <c r="C32" s="40">
        <v>380</v>
      </c>
      <c r="D32" s="40">
        <v>530</v>
      </c>
      <c r="E32" s="40">
        <v>158</v>
      </c>
      <c r="F32" s="40">
        <v>396</v>
      </c>
      <c r="G32" s="40">
        <v>932</v>
      </c>
      <c r="H32" s="40">
        <v>158</v>
      </c>
      <c r="I32" s="40">
        <v>204</v>
      </c>
      <c r="J32" s="40">
        <v>134</v>
      </c>
      <c r="K32" s="40">
        <v>199</v>
      </c>
      <c r="L32" s="40">
        <v>481</v>
      </c>
      <c r="M32" s="40">
        <v>204</v>
      </c>
      <c r="N32" s="40">
        <v>170</v>
      </c>
    </row>
    <row r="33" spans="1:14" ht="13.5" customHeight="1">
      <c r="A33" s="42"/>
      <c r="B33" s="41" t="s">
        <v>50</v>
      </c>
      <c r="C33" s="42" t="s">
        <v>110</v>
      </c>
      <c r="D33" s="42" t="s">
        <v>111</v>
      </c>
      <c r="E33" s="42" t="s">
        <v>112</v>
      </c>
      <c r="F33" s="42" t="s">
        <v>113</v>
      </c>
      <c r="G33" s="42" t="s">
        <v>114</v>
      </c>
      <c r="H33" s="42" t="s">
        <v>112</v>
      </c>
      <c r="I33" s="42" t="s">
        <v>80</v>
      </c>
      <c r="J33" s="42" t="s">
        <v>58</v>
      </c>
      <c r="K33" s="42" t="s">
        <v>115</v>
      </c>
      <c r="L33" s="42" t="s">
        <v>116</v>
      </c>
      <c r="M33" s="42" t="s">
        <v>80</v>
      </c>
      <c r="N33" s="42" t="s">
        <v>117</v>
      </c>
    </row>
    <row r="34" spans="1:14" ht="6" customHeight="1">
      <c r="A34" s="36"/>
      <c r="B34" s="37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3.5" customHeight="1">
      <c r="A35" s="42" t="s">
        <v>118</v>
      </c>
      <c r="B35" s="39">
        <v>4096</v>
      </c>
      <c r="C35" s="40">
        <v>510</v>
      </c>
      <c r="D35" s="40">
        <v>530</v>
      </c>
      <c r="E35" s="40">
        <v>158</v>
      </c>
      <c r="F35" s="40">
        <v>396</v>
      </c>
      <c r="G35" s="40">
        <v>932</v>
      </c>
      <c r="H35" s="40">
        <v>158</v>
      </c>
      <c r="I35" s="40">
        <v>224</v>
      </c>
      <c r="J35" s="40">
        <v>134</v>
      </c>
      <c r="K35" s="40">
        <v>199</v>
      </c>
      <c r="L35" s="40">
        <v>481</v>
      </c>
      <c r="M35" s="40">
        <v>204</v>
      </c>
      <c r="N35" s="40">
        <v>170</v>
      </c>
    </row>
    <row r="36" spans="1:14" ht="13.5" customHeight="1">
      <c r="A36" s="42"/>
      <c r="B36" s="41" t="s">
        <v>50</v>
      </c>
      <c r="C36" s="42" t="s">
        <v>119</v>
      </c>
      <c r="D36" s="42" t="s">
        <v>120</v>
      </c>
      <c r="E36" s="42" t="s">
        <v>121</v>
      </c>
      <c r="F36" s="42" t="s">
        <v>122</v>
      </c>
      <c r="G36" s="42" t="s">
        <v>123</v>
      </c>
      <c r="H36" s="42" t="s">
        <v>121</v>
      </c>
      <c r="I36" s="42" t="s">
        <v>124</v>
      </c>
      <c r="J36" s="42" t="s">
        <v>125</v>
      </c>
      <c r="K36" s="42" t="s">
        <v>72</v>
      </c>
      <c r="L36" s="42" t="s">
        <v>126</v>
      </c>
      <c r="M36" s="42" t="s">
        <v>65</v>
      </c>
      <c r="N36" s="42" t="s">
        <v>127</v>
      </c>
    </row>
    <row r="37" spans="1:14" ht="6" customHeight="1">
      <c r="A37" s="36"/>
      <c r="B37" s="3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3.5" customHeight="1">
      <c r="A38" s="42" t="s">
        <v>128</v>
      </c>
      <c r="B38" s="39">
        <v>4096</v>
      </c>
      <c r="C38" s="40">
        <v>490</v>
      </c>
      <c r="D38" s="40">
        <v>530</v>
      </c>
      <c r="E38" s="40">
        <v>163</v>
      </c>
      <c r="F38" s="40">
        <v>411</v>
      </c>
      <c r="G38" s="40">
        <v>932</v>
      </c>
      <c r="H38" s="40">
        <v>158</v>
      </c>
      <c r="I38" s="40">
        <v>224</v>
      </c>
      <c r="J38" s="40">
        <v>134</v>
      </c>
      <c r="K38" s="40">
        <v>199</v>
      </c>
      <c r="L38" s="40">
        <v>481</v>
      </c>
      <c r="M38" s="40">
        <v>204</v>
      </c>
      <c r="N38" s="40">
        <v>170</v>
      </c>
    </row>
    <row r="39" spans="1:14" ht="13.5" customHeight="1">
      <c r="A39" s="42"/>
      <c r="B39" s="41" t="s">
        <v>50</v>
      </c>
      <c r="C39" s="42" t="s">
        <v>129</v>
      </c>
      <c r="D39" s="42" t="s">
        <v>120</v>
      </c>
      <c r="E39" s="42" t="s">
        <v>130</v>
      </c>
      <c r="F39" s="42" t="s">
        <v>131</v>
      </c>
      <c r="G39" s="42" t="s">
        <v>123</v>
      </c>
      <c r="H39" s="42" t="s">
        <v>121</v>
      </c>
      <c r="I39" s="42" t="s">
        <v>124</v>
      </c>
      <c r="J39" s="42" t="s">
        <v>125</v>
      </c>
      <c r="K39" s="42" t="s">
        <v>72</v>
      </c>
      <c r="L39" s="42" t="s">
        <v>126</v>
      </c>
      <c r="M39" s="42" t="s">
        <v>65</v>
      </c>
      <c r="N39" s="42" t="s">
        <v>127</v>
      </c>
    </row>
    <row r="40" spans="1:14" ht="6" customHeight="1">
      <c r="A40" s="36"/>
      <c r="B40" s="37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3.5" customHeight="1">
      <c r="A41" s="42" t="s">
        <v>132</v>
      </c>
      <c r="B41" s="39">
        <v>4093</v>
      </c>
      <c r="C41" s="40">
        <v>487</v>
      </c>
      <c r="D41" s="40">
        <v>530</v>
      </c>
      <c r="E41" s="40">
        <v>163</v>
      </c>
      <c r="F41" s="40">
        <v>411</v>
      </c>
      <c r="G41" s="40">
        <v>922</v>
      </c>
      <c r="H41" s="40">
        <v>154</v>
      </c>
      <c r="I41" s="40">
        <v>238</v>
      </c>
      <c r="J41" s="40">
        <v>134</v>
      </c>
      <c r="K41" s="40">
        <v>199</v>
      </c>
      <c r="L41" s="40">
        <v>481</v>
      </c>
      <c r="M41" s="40">
        <v>204</v>
      </c>
      <c r="N41" s="40">
        <v>170</v>
      </c>
    </row>
    <row r="42" spans="1:14" ht="13.5" customHeight="1">
      <c r="A42" s="42"/>
      <c r="B42" s="41" t="s">
        <v>50</v>
      </c>
      <c r="C42" s="42" t="s">
        <v>133</v>
      </c>
      <c r="D42" s="42" t="s">
        <v>120</v>
      </c>
      <c r="E42" s="42" t="s">
        <v>130</v>
      </c>
      <c r="F42" s="42" t="s">
        <v>131</v>
      </c>
      <c r="G42" s="42" t="s">
        <v>134</v>
      </c>
      <c r="H42" s="42" t="s">
        <v>135</v>
      </c>
      <c r="I42" s="42" t="s">
        <v>136</v>
      </c>
      <c r="J42" s="42" t="s">
        <v>125</v>
      </c>
      <c r="K42" s="42" t="s">
        <v>137</v>
      </c>
      <c r="L42" s="42" t="s">
        <v>126</v>
      </c>
      <c r="M42" s="42" t="s">
        <v>65</v>
      </c>
      <c r="N42" s="42" t="s">
        <v>127</v>
      </c>
    </row>
    <row r="43" spans="1:14" ht="6" customHeight="1">
      <c r="A43" s="36"/>
      <c r="B43" s="37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3.5" customHeight="1">
      <c r="A44" s="42" t="s">
        <v>138</v>
      </c>
      <c r="B44" s="39">
        <v>4093</v>
      </c>
      <c r="C44" s="40">
        <v>425</v>
      </c>
      <c r="D44" s="40">
        <v>530</v>
      </c>
      <c r="E44" s="40">
        <v>163</v>
      </c>
      <c r="F44" s="40">
        <v>432</v>
      </c>
      <c r="G44" s="40">
        <v>925</v>
      </c>
      <c r="H44" s="40">
        <v>154</v>
      </c>
      <c r="I44" s="40">
        <v>269</v>
      </c>
      <c r="J44" s="40">
        <v>134</v>
      </c>
      <c r="K44" s="40">
        <v>199</v>
      </c>
      <c r="L44" s="40">
        <v>488</v>
      </c>
      <c r="M44" s="40">
        <v>204</v>
      </c>
      <c r="N44" s="40">
        <v>170</v>
      </c>
    </row>
    <row r="45" spans="1:14" ht="13.5" customHeight="1">
      <c r="A45" s="42"/>
      <c r="B45" s="41" t="s">
        <v>50</v>
      </c>
      <c r="C45" s="42" t="s">
        <v>139</v>
      </c>
      <c r="D45" s="42" t="s">
        <v>120</v>
      </c>
      <c r="E45" s="42" t="s">
        <v>130</v>
      </c>
      <c r="F45" s="42" t="s">
        <v>140</v>
      </c>
      <c r="G45" s="42" t="s">
        <v>141</v>
      </c>
      <c r="H45" s="42" t="s">
        <v>135</v>
      </c>
      <c r="I45" s="42" t="s">
        <v>142</v>
      </c>
      <c r="J45" s="42" t="s">
        <v>125</v>
      </c>
      <c r="K45" s="42" t="s">
        <v>143</v>
      </c>
      <c r="L45" s="42" t="s">
        <v>133</v>
      </c>
      <c r="M45" s="42" t="s">
        <v>65</v>
      </c>
      <c r="N45" s="42" t="s">
        <v>127</v>
      </c>
    </row>
    <row r="46" spans="1:14" ht="6" customHeight="1">
      <c r="A46" s="42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spans="1:14" ht="13.5" customHeight="1">
      <c r="A47" s="42" t="s">
        <v>144</v>
      </c>
      <c r="B47" s="39">
        <v>4093</v>
      </c>
      <c r="C47" s="42" t="s">
        <v>145</v>
      </c>
      <c r="D47" s="42" t="s">
        <v>146</v>
      </c>
      <c r="E47" s="42" t="s">
        <v>147</v>
      </c>
      <c r="F47" s="42" t="s">
        <v>148</v>
      </c>
      <c r="G47" s="42" t="s">
        <v>149</v>
      </c>
      <c r="H47" s="40">
        <v>188</v>
      </c>
      <c r="I47" s="40">
        <v>274</v>
      </c>
      <c r="J47" s="40">
        <v>134</v>
      </c>
      <c r="K47" s="40">
        <v>199</v>
      </c>
      <c r="L47" s="40">
        <v>488</v>
      </c>
      <c r="M47" s="40">
        <v>204</v>
      </c>
      <c r="N47" s="40">
        <v>170</v>
      </c>
    </row>
    <row r="48" spans="1:14" ht="13.5" customHeight="1">
      <c r="A48" s="36"/>
      <c r="B48" s="41" t="s">
        <v>50</v>
      </c>
      <c r="C48" s="42" t="s">
        <v>150</v>
      </c>
      <c r="D48" s="42" t="s">
        <v>120</v>
      </c>
      <c r="E48" s="42" t="s">
        <v>127</v>
      </c>
      <c r="F48" s="42" t="s">
        <v>151</v>
      </c>
      <c r="G48" s="42" t="s">
        <v>141</v>
      </c>
      <c r="H48" s="42" t="s">
        <v>152</v>
      </c>
      <c r="I48" s="42" t="s">
        <v>153</v>
      </c>
      <c r="J48" s="42" t="s">
        <v>125</v>
      </c>
      <c r="K48" s="42" t="s">
        <v>143</v>
      </c>
      <c r="L48" s="42" t="s">
        <v>133</v>
      </c>
      <c r="M48" s="42" t="s">
        <v>65</v>
      </c>
      <c r="N48" s="42" t="s">
        <v>127</v>
      </c>
    </row>
    <row r="49" spans="1:14" ht="6" customHeight="1">
      <c r="A49" s="36"/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</row>
    <row r="50" spans="1:14" ht="13.5" customHeight="1">
      <c r="A50" s="57" t="s">
        <v>154</v>
      </c>
      <c r="B50" s="39">
        <v>4093</v>
      </c>
      <c r="C50" s="42" t="s">
        <v>145</v>
      </c>
      <c r="D50" s="42" t="s">
        <v>146</v>
      </c>
      <c r="E50" s="42" t="s">
        <v>147</v>
      </c>
      <c r="F50" s="42" t="s">
        <v>148</v>
      </c>
      <c r="G50" s="42" t="s">
        <v>155</v>
      </c>
      <c r="H50" s="40">
        <v>188</v>
      </c>
      <c r="I50" s="40">
        <v>274</v>
      </c>
      <c r="J50" s="40">
        <v>134</v>
      </c>
      <c r="K50" s="40">
        <v>201</v>
      </c>
      <c r="L50" s="40">
        <v>488</v>
      </c>
      <c r="M50" s="40">
        <v>204</v>
      </c>
      <c r="N50" s="40">
        <v>170</v>
      </c>
    </row>
    <row r="51" spans="1:14" ht="13.5" customHeight="1">
      <c r="A51" s="42"/>
      <c r="B51" s="41" t="s">
        <v>50</v>
      </c>
      <c r="C51" s="42" t="s">
        <v>150</v>
      </c>
      <c r="D51" s="42" t="s">
        <v>120</v>
      </c>
      <c r="E51" s="42" t="s">
        <v>127</v>
      </c>
      <c r="F51" s="42" t="s">
        <v>151</v>
      </c>
      <c r="G51" s="42" t="s">
        <v>141</v>
      </c>
      <c r="H51" s="42" t="s">
        <v>152</v>
      </c>
      <c r="I51" s="42" t="s">
        <v>153</v>
      </c>
      <c r="J51" s="42" t="s">
        <v>125</v>
      </c>
      <c r="K51" s="42" t="s">
        <v>143</v>
      </c>
      <c r="L51" s="42" t="s">
        <v>133</v>
      </c>
      <c r="M51" s="42" t="s">
        <v>65</v>
      </c>
      <c r="N51" s="42" t="s">
        <v>127</v>
      </c>
    </row>
    <row r="52" spans="1:14" ht="6" customHeight="1">
      <c r="A52" s="28"/>
      <c r="B52" s="37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</row>
    <row r="53" spans="1:14" ht="13.5" customHeight="1">
      <c r="A53" s="42" t="s">
        <v>156</v>
      </c>
      <c r="B53" s="39">
        <v>4093</v>
      </c>
      <c r="C53" s="42" t="s">
        <v>157</v>
      </c>
      <c r="D53" s="42" t="s">
        <v>146</v>
      </c>
      <c r="E53" s="42" t="s">
        <v>147</v>
      </c>
      <c r="F53" s="42" t="s">
        <v>158</v>
      </c>
      <c r="G53" s="42" t="s">
        <v>159</v>
      </c>
      <c r="H53" s="40">
        <v>188</v>
      </c>
      <c r="I53" s="40">
        <v>272</v>
      </c>
      <c r="J53" s="40">
        <v>134</v>
      </c>
      <c r="K53" s="40">
        <v>201</v>
      </c>
      <c r="L53" s="40">
        <v>490</v>
      </c>
      <c r="M53" s="40">
        <v>204</v>
      </c>
      <c r="N53" s="40">
        <v>170</v>
      </c>
    </row>
    <row r="54" spans="1:14" ht="13.5" customHeight="1">
      <c r="A54" s="42"/>
      <c r="B54" s="41" t="s">
        <v>160</v>
      </c>
      <c r="C54" s="42" t="s">
        <v>150</v>
      </c>
      <c r="D54" s="42" t="s">
        <v>161</v>
      </c>
      <c r="E54" s="42" t="s">
        <v>127</v>
      </c>
      <c r="F54" s="42" t="s">
        <v>162</v>
      </c>
      <c r="G54" s="42" t="s">
        <v>123</v>
      </c>
      <c r="H54" s="42" t="s">
        <v>152</v>
      </c>
      <c r="I54" s="42" t="s">
        <v>142</v>
      </c>
      <c r="J54" s="42" t="s">
        <v>163</v>
      </c>
      <c r="K54" s="42" t="s">
        <v>143</v>
      </c>
      <c r="L54" s="42" t="s">
        <v>129</v>
      </c>
      <c r="M54" s="42" t="s">
        <v>137</v>
      </c>
      <c r="N54" s="42" t="s">
        <v>127</v>
      </c>
    </row>
    <row r="55" spans="1:14" ht="6" customHeight="1">
      <c r="A55" s="42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1:14" ht="13.5" customHeight="1">
      <c r="A56" s="42" t="s">
        <v>164</v>
      </c>
      <c r="B56" s="39">
        <v>4093</v>
      </c>
      <c r="C56" s="42" t="s">
        <v>157</v>
      </c>
      <c r="D56" s="42" t="s">
        <v>146</v>
      </c>
      <c r="E56" s="42" t="s">
        <v>147</v>
      </c>
      <c r="F56" s="42" t="s">
        <v>158</v>
      </c>
      <c r="G56" s="42" t="s">
        <v>159</v>
      </c>
      <c r="H56" s="40">
        <v>188</v>
      </c>
      <c r="I56" s="40">
        <v>272</v>
      </c>
      <c r="J56" s="40">
        <v>134</v>
      </c>
      <c r="K56" s="40">
        <v>201</v>
      </c>
      <c r="L56" s="40">
        <v>490</v>
      </c>
      <c r="M56" s="40">
        <v>204</v>
      </c>
      <c r="N56" s="40">
        <v>170</v>
      </c>
    </row>
    <row r="57" spans="1:14" ht="13.5" customHeight="1">
      <c r="A57" s="42"/>
      <c r="B57" s="41" t="s">
        <v>160</v>
      </c>
      <c r="C57" s="42" t="s">
        <v>150</v>
      </c>
      <c r="D57" s="42" t="s">
        <v>161</v>
      </c>
      <c r="E57" s="42" t="s">
        <v>127</v>
      </c>
      <c r="F57" s="42" t="s">
        <v>162</v>
      </c>
      <c r="G57" s="42" t="s">
        <v>123</v>
      </c>
      <c r="H57" s="42" t="s">
        <v>152</v>
      </c>
      <c r="I57" s="42" t="s">
        <v>142</v>
      </c>
      <c r="J57" s="42" t="s">
        <v>163</v>
      </c>
      <c r="K57" s="42" t="s">
        <v>143</v>
      </c>
      <c r="L57" s="42" t="s">
        <v>129</v>
      </c>
      <c r="M57" s="42" t="s">
        <v>137</v>
      </c>
      <c r="N57" s="42" t="s">
        <v>127</v>
      </c>
    </row>
    <row r="58" spans="1:14" ht="6" customHeight="1">
      <c r="A58" s="42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spans="1:14" ht="13.5" customHeight="1">
      <c r="A59" s="42" t="s">
        <v>165</v>
      </c>
      <c r="B59" s="41" t="s">
        <v>166</v>
      </c>
      <c r="C59" s="42" t="s">
        <v>167</v>
      </c>
      <c r="D59" s="42" t="s">
        <v>146</v>
      </c>
      <c r="E59" s="42" t="s">
        <v>147</v>
      </c>
      <c r="F59" s="42" t="s">
        <v>148</v>
      </c>
      <c r="G59" s="42" t="s">
        <v>159</v>
      </c>
      <c r="H59" s="42" t="s">
        <v>168</v>
      </c>
      <c r="I59" s="42" t="s">
        <v>169</v>
      </c>
      <c r="J59" s="42" t="s">
        <v>170</v>
      </c>
      <c r="K59" s="42" t="s">
        <v>171</v>
      </c>
      <c r="L59" s="42" t="s">
        <v>172</v>
      </c>
      <c r="M59" s="42" t="s">
        <v>173</v>
      </c>
      <c r="N59" s="42" t="s">
        <v>174</v>
      </c>
    </row>
    <row r="60" spans="1:14" ht="13.5" customHeight="1">
      <c r="A60" s="42"/>
      <c r="B60" s="41" t="s">
        <v>160</v>
      </c>
      <c r="C60" s="42" t="s">
        <v>175</v>
      </c>
      <c r="D60" s="42" t="s">
        <v>161</v>
      </c>
      <c r="E60" s="42" t="s">
        <v>127</v>
      </c>
      <c r="F60" s="42" t="s">
        <v>151</v>
      </c>
      <c r="G60" s="42" t="s">
        <v>123</v>
      </c>
      <c r="H60" s="42" t="s">
        <v>176</v>
      </c>
      <c r="I60" s="42" t="s">
        <v>177</v>
      </c>
      <c r="J60" s="42" t="s">
        <v>163</v>
      </c>
      <c r="K60" s="42" t="s">
        <v>143</v>
      </c>
      <c r="L60" s="42" t="s">
        <v>119</v>
      </c>
      <c r="M60" s="42" t="s">
        <v>137</v>
      </c>
      <c r="N60" s="42" t="s">
        <v>127</v>
      </c>
    </row>
    <row r="61" spans="1:14" ht="6" customHeight="1">
      <c r="A61" s="42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</row>
    <row r="62" spans="1:14" ht="13.5" customHeight="1">
      <c r="A62" s="59" t="s">
        <v>178</v>
      </c>
      <c r="B62" s="60" t="s">
        <v>166</v>
      </c>
      <c r="C62" s="60" t="s">
        <v>179</v>
      </c>
      <c r="D62" s="60" t="s">
        <v>146</v>
      </c>
      <c r="E62" s="60" t="s">
        <v>147</v>
      </c>
      <c r="F62" s="60" t="s">
        <v>148</v>
      </c>
      <c r="G62" s="60" t="s">
        <v>159</v>
      </c>
      <c r="H62" s="60" t="s">
        <v>168</v>
      </c>
      <c r="I62" s="60" t="s">
        <v>169</v>
      </c>
      <c r="J62" s="60" t="s">
        <v>170</v>
      </c>
      <c r="K62" s="60" t="s">
        <v>171</v>
      </c>
      <c r="L62" s="60" t="s">
        <v>180</v>
      </c>
      <c r="M62" s="60" t="s">
        <v>173</v>
      </c>
      <c r="N62" s="60" t="s">
        <v>174</v>
      </c>
    </row>
    <row r="63" spans="1:14" ht="13.5" customHeight="1">
      <c r="A63" s="59"/>
      <c r="B63" s="60" t="s">
        <v>160</v>
      </c>
      <c r="C63" s="60" t="s">
        <v>181</v>
      </c>
      <c r="D63" s="60" t="s">
        <v>161</v>
      </c>
      <c r="E63" s="60" t="s">
        <v>127</v>
      </c>
      <c r="F63" s="60" t="s">
        <v>151</v>
      </c>
      <c r="G63" s="60" t="s">
        <v>123</v>
      </c>
      <c r="H63" s="60" t="s">
        <v>176</v>
      </c>
      <c r="I63" s="60" t="s">
        <v>177</v>
      </c>
      <c r="J63" s="60" t="s">
        <v>163</v>
      </c>
      <c r="K63" s="60" t="s">
        <v>143</v>
      </c>
      <c r="L63" s="60" t="s">
        <v>182</v>
      </c>
      <c r="M63" s="60" t="s">
        <v>137</v>
      </c>
      <c r="N63" s="60" t="s">
        <v>127</v>
      </c>
    </row>
    <row r="64" spans="1:14" ht="6" customHeight="1">
      <c r="A64" s="59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</row>
    <row r="65" spans="1:14" ht="13.5" customHeight="1">
      <c r="A65" s="59" t="s">
        <v>183</v>
      </c>
      <c r="B65" s="60" t="s">
        <v>166</v>
      </c>
      <c r="C65" s="60" t="s">
        <v>184</v>
      </c>
      <c r="D65" s="60" t="s">
        <v>146</v>
      </c>
      <c r="E65" s="60" t="s">
        <v>147</v>
      </c>
      <c r="F65" s="60" t="s">
        <v>148</v>
      </c>
      <c r="G65" s="60" t="s">
        <v>159</v>
      </c>
      <c r="H65" s="60" t="s">
        <v>168</v>
      </c>
      <c r="I65" s="60" t="s">
        <v>169</v>
      </c>
      <c r="J65" s="60" t="s">
        <v>170</v>
      </c>
      <c r="K65" s="60" t="s">
        <v>171</v>
      </c>
      <c r="L65" s="60" t="s">
        <v>185</v>
      </c>
      <c r="M65" s="60" t="s">
        <v>173</v>
      </c>
      <c r="N65" s="60" t="s">
        <v>174</v>
      </c>
    </row>
    <row r="66" spans="1:14" ht="13.5" customHeight="1">
      <c r="A66" s="59"/>
      <c r="B66" s="60" t="s">
        <v>160</v>
      </c>
      <c r="C66" s="60" t="s">
        <v>186</v>
      </c>
      <c r="D66" s="60" t="s">
        <v>161</v>
      </c>
      <c r="E66" s="60" t="s">
        <v>127</v>
      </c>
      <c r="F66" s="60" t="s">
        <v>151</v>
      </c>
      <c r="G66" s="60" t="s">
        <v>123</v>
      </c>
      <c r="H66" s="60" t="s">
        <v>176</v>
      </c>
      <c r="I66" s="60" t="s">
        <v>177</v>
      </c>
      <c r="J66" s="60" t="s">
        <v>163</v>
      </c>
      <c r="K66" s="60" t="s">
        <v>143</v>
      </c>
      <c r="L66" s="60" t="s">
        <v>187</v>
      </c>
      <c r="M66" s="60" t="s">
        <v>137</v>
      </c>
      <c r="N66" s="60" t="s">
        <v>127</v>
      </c>
    </row>
    <row r="67" spans="1:14" ht="6" customHeight="1">
      <c r="A67" s="59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</row>
    <row r="68" spans="1:14" ht="13.5" customHeight="1">
      <c r="A68" s="61" t="s">
        <v>188</v>
      </c>
      <c r="B68" s="62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</row>
    <row r="69" spans="1:14" ht="13.5" customHeight="1">
      <c r="A69" s="60"/>
      <c r="B69" s="63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</row>
    <row r="70" spans="1:14" ht="6" customHeight="1">
      <c r="A70" s="64"/>
      <c r="B70" s="65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</row>
    <row r="71" spans="1:14" ht="13.5">
      <c r="A71" s="66" t="s">
        <v>189</v>
      </c>
      <c r="K71" s="67" t="s">
        <v>190</v>
      </c>
      <c r="N71" s="68"/>
    </row>
    <row r="72" spans="1:15" ht="13.5">
      <c r="A72" s="69"/>
      <c r="K72" s="70" t="s">
        <v>191</v>
      </c>
      <c r="L72" s="71"/>
      <c r="N72" s="72"/>
      <c r="O72" s="32"/>
    </row>
  </sheetData>
  <sheetProtection/>
  <mergeCells count="10">
    <mergeCell ref="K26:K27"/>
    <mergeCell ref="L26:L27"/>
    <mergeCell ref="M26:M27"/>
    <mergeCell ref="N26:N27"/>
    <mergeCell ref="A26:A27"/>
    <mergeCell ref="B26:B27"/>
    <mergeCell ref="G26:G27"/>
    <mergeCell ref="H26:H27"/>
    <mergeCell ref="I26:I27"/>
    <mergeCell ref="J26:J27"/>
  </mergeCells>
  <printOptions/>
  <pageMargins left="0.3937007874015748" right="0.3937007874015748" top="0.5118110236220472" bottom="0.5118110236220472" header="0.5118110236220472" footer="0.5118110236220472"/>
  <pageSetup horizontalDpi="600" verticalDpi="600" orientation="landscape" paperSize="9" r:id="rId1"/>
  <headerFooter alignWithMargins="0">
    <oddHeader>&amp;C&amp;14平成28年版山形市統計書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4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16.7109375" style="76" customWidth="1"/>
    <col min="2" max="3" width="11.7109375" style="75" customWidth="1"/>
    <col min="4" max="4" width="13.140625" style="75" customWidth="1"/>
    <col min="5" max="5" width="9.57421875" style="75" customWidth="1"/>
    <col min="6" max="6" width="12.28125" style="75" customWidth="1"/>
    <col min="7" max="7" width="11.7109375" style="75" customWidth="1"/>
    <col min="8" max="8" width="4.8515625" style="75" customWidth="1"/>
    <col min="9" max="12" width="9.00390625" style="75" customWidth="1"/>
    <col min="13" max="13" width="12.421875" style="75" customWidth="1"/>
    <col min="14" max="14" width="11.421875" style="75" customWidth="1"/>
    <col min="15" max="18" width="9.00390625" style="75" customWidth="1"/>
    <col min="19" max="20" width="10.140625" style="75" bestFit="1" customWidth="1"/>
    <col min="21" max="16384" width="9.00390625" style="75" customWidth="1"/>
  </cols>
  <sheetData>
    <row r="1" ht="17.25">
      <c r="A1" s="74" t="s">
        <v>192</v>
      </c>
    </row>
    <row r="2" ht="9" customHeight="1"/>
    <row r="3" spans="1:8" s="78" customFormat="1" ht="13.5">
      <c r="A3" s="77" t="s">
        <v>193</v>
      </c>
      <c r="G3" s="79" t="s">
        <v>194</v>
      </c>
      <c r="H3" s="79"/>
    </row>
    <row r="4" spans="1:8" ht="6" customHeight="1">
      <c r="A4" s="80"/>
      <c r="B4" s="81"/>
      <c r="C4" s="81"/>
      <c r="D4" s="81"/>
      <c r="E4" s="81"/>
      <c r="F4" s="82"/>
      <c r="G4" s="83"/>
      <c r="H4" s="84"/>
    </row>
    <row r="5" spans="1:8" s="90" customFormat="1" ht="14.25" customHeight="1">
      <c r="A5" s="85"/>
      <c r="B5" s="86"/>
      <c r="C5" s="87"/>
      <c r="D5" s="88"/>
      <c r="E5" s="88"/>
      <c r="F5" s="87"/>
      <c r="G5" s="88"/>
      <c r="H5" s="89"/>
    </row>
    <row r="6" spans="1:8" s="90" customFormat="1" ht="14.25" customHeight="1">
      <c r="A6" s="91" t="s">
        <v>195</v>
      </c>
      <c r="B6" s="92" t="s">
        <v>196</v>
      </c>
      <c r="C6" s="92" t="s">
        <v>197</v>
      </c>
      <c r="D6" s="93" t="s">
        <v>198</v>
      </c>
      <c r="E6" s="94" t="s">
        <v>199</v>
      </c>
      <c r="F6" s="92" t="s">
        <v>200</v>
      </c>
      <c r="G6" s="95" t="s">
        <v>201</v>
      </c>
      <c r="H6" s="96"/>
    </row>
    <row r="7" spans="1:8" s="90" customFormat="1" ht="14.25" customHeight="1">
      <c r="A7" s="97"/>
      <c r="B7" s="98"/>
      <c r="C7" s="98"/>
      <c r="D7" s="99" t="s">
        <v>202</v>
      </c>
      <c r="E7" s="100"/>
      <c r="F7" s="98"/>
      <c r="G7" s="101"/>
      <c r="H7" s="96"/>
    </row>
    <row r="8" ht="6" customHeight="1">
      <c r="B8" s="102"/>
    </row>
    <row r="9" spans="1:2" s="90" customFormat="1" ht="13.5">
      <c r="A9" s="85" t="s">
        <v>40</v>
      </c>
      <c r="B9" s="103"/>
    </row>
    <row r="10" spans="1:2" s="90" customFormat="1" ht="6" customHeight="1">
      <c r="A10" s="104"/>
      <c r="B10" s="103"/>
    </row>
    <row r="11" spans="1:8" s="107" customFormat="1" ht="16.5" customHeight="1">
      <c r="A11" s="91" t="s">
        <v>203</v>
      </c>
      <c r="B11" s="105">
        <f aca="true" t="shared" si="0" ref="B11:G15">B19+B27+B35</f>
        <v>1593226</v>
      </c>
      <c r="C11" s="105">
        <f t="shared" si="0"/>
        <v>1542147</v>
      </c>
      <c r="D11" s="105">
        <f t="shared" si="0"/>
        <v>1494080</v>
      </c>
      <c r="E11" s="105">
        <f t="shared" si="0"/>
        <v>48067</v>
      </c>
      <c r="F11" s="105">
        <f t="shared" si="0"/>
        <v>14009641</v>
      </c>
      <c r="G11" s="105">
        <f t="shared" si="0"/>
        <v>12093132</v>
      </c>
      <c r="H11" s="106"/>
    </row>
    <row r="12" spans="1:8" s="107" customFormat="1" ht="16.5" customHeight="1">
      <c r="A12" s="108">
        <v>25</v>
      </c>
      <c r="B12" s="105">
        <f t="shared" si="0"/>
        <v>1594665</v>
      </c>
      <c r="C12" s="105">
        <f t="shared" si="0"/>
        <v>1536631</v>
      </c>
      <c r="D12" s="105">
        <f t="shared" si="0"/>
        <v>1495061</v>
      </c>
      <c r="E12" s="105">
        <f t="shared" si="0"/>
        <v>48071</v>
      </c>
      <c r="F12" s="105">
        <f t="shared" si="0"/>
        <v>14057205</v>
      </c>
      <c r="G12" s="105">
        <f t="shared" si="0"/>
        <v>12196380</v>
      </c>
      <c r="H12" s="106"/>
    </row>
    <row r="13" spans="1:8" s="107" customFormat="1" ht="16.5" customHeight="1">
      <c r="A13" s="109">
        <v>26</v>
      </c>
      <c r="B13" s="105">
        <f t="shared" si="0"/>
        <v>1596453</v>
      </c>
      <c r="C13" s="105">
        <f t="shared" si="0"/>
        <v>1544917</v>
      </c>
      <c r="D13" s="105">
        <f t="shared" si="0"/>
        <v>1496874</v>
      </c>
      <c r="E13" s="105">
        <f t="shared" si="0"/>
        <v>48043</v>
      </c>
      <c r="F13" s="105">
        <f t="shared" si="0"/>
        <v>14091406</v>
      </c>
      <c r="G13" s="105">
        <f t="shared" si="0"/>
        <v>12193040</v>
      </c>
      <c r="H13" s="106"/>
    </row>
    <row r="14" spans="1:8" s="107" customFormat="1" ht="16.5" customHeight="1">
      <c r="A14" s="108">
        <v>27</v>
      </c>
      <c r="B14" s="105">
        <f t="shared" si="0"/>
        <v>1599153</v>
      </c>
      <c r="C14" s="105">
        <f t="shared" si="0"/>
        <v>1547721</v>
      </c>
      <c r="D14" s="105">
        <f t="shared" si="0"/>
        <v>1501132</v>
      </c>
      <c r="E14" s="105">
        <f t="shared" si="0"/>
        <v>46589</v>
      </c>
      <c r="F14" s="105">
        <f t="shared" si="0"/>
        <v>14159102</v>
      </c>
      <c r="G14" s="105">
        <f t="shared" si="0"/>
        <v>12325945</v>
      </c>
      <c r="H14" s="106"/>
    </row>
    <row r="15" spans="1:8" s="107" customFormat="1" ht="16.5" customHeight="1">
      <c r="A15" s="109">
        <v>28</v>
      </c>
      <c r="B15" s="105">
        <f t="shared" si="0"/>
        <v>1605849</v>
      </c>
      <c r="C15" s="105">
        <f t="shared" si="0"/>
        <v>1555162</v>
      </c>
      <c r="D15" s="105">
        <f t="shared" si="0"/>
        <v>1508823</v>
      </c>
      <c r="E15" s="105">
        <f t="shared" si="0"/>
        <v>46339</v>
      </c>
      <c r="F15" s="105">
        <f t="shared" si="0"/>
        <v>14232786</v>
      </c>
      <c r="G15" s="105">
        <f t="shared" si="0"/>
        <v>12410302</v>
      </c>
      <c r="H15" s="106"/>
    </row>
    <row r="16" spans="1:8" s="90" customFormat="1" ht="13.5">
      <c r="A16" s="110"/>
      <c r="B16" s="106"/>
      <c r="C16" s="106"/>
      <c r="D16" s="106"/>
      <c r="E16" s="106"/>
      <c r="F16" s="106"/>
      <c r="G16" s="106"/>
      <c r="H16" s="106"/>
    </row>
    <row r="17" spans="1:8" s="90" customFormat="1" ht="13.5">
      <c r="A17" s="85" t="s">
        <v>204</v>
      </c>
      <c r="B17" s="105"/>
      <c r="C17" s="106"/>
      <c r="D17" s="106"/>
      <c r="E17" s="106"/>
      <c r="F17" s="106"/>
      <c r="G17" s="106"/>
      <c r="H17" s="107"/>
    </row>
    <row r="18" spans="1:8" s="90" customFormat="1" ht="6" customHeight="1">
      <c r="A18" s="104"/>
      <c r="B18" s="105"/>
      <c r="C18" s="107"/>
      <c r="D18" s="107"/>
      <c r="E18" s="107"/>
      <c r="F18" s="107"/>
      <c r="G18" s="107"/>
      <c r="H18" s="107"/>
    </row>
    <row r="19" spans="1:9" s="90" customFormat="1" ht="16.5" customHeight="1">
      <c r="A19" s="91" t="s">
        <v>203</v>
      </c>
      <c r="B19" s="111">
        <v>66863</v>
      </c>
      <c r="C19" s="112">
        <v>66839</v>
      </c>
      <c r="D19" s="112">
        <v>66839</v>
      </c>
      <c r="E19" s="113">
        <v>0</v>
      </c>
      <c r="F19" s="112">
        <v>1291856</v>
      </c>
      <c r="G19" s="112">
        <v>1111167</v>
      </c>
      <c r="H19" s="112"/>
      <c r="I19" s="114"/>
    </row>
    <row r="20" spans="1:9" s="117" customFormat="1" ht="16.5" customHeight="1">
      <c r="A20" s="108">
        <v>25</v>
      </c>
      <c r="B20" s="105">
        <v>66863</v>
      </c>
      <c r="C20" s="106">
        <v>66839</v>
      </c>
      <c r="D20" s="106">
        <v>66839</v>
      </c>
      <c r="E20" s="115">
        <v>0</v>
      </c>
      <c r="F20" s="106">
        <v>1310663</v>
      </c>
      <c r="G20" s="106">
        <v>1121513</v>
      </c>
      <c r="H20" s="112"/>
      <c r="I20" s="116"/>
    </row>
    <row r="21" spans="1:9" s="117" customFormat="1" ht="16.5" customHeight="1">
      <c r="A21" s="109">
        <v>26</v>
      </c>
      <c r="B21" s="111">
        <v>66863</v>
      </c>
      <c r="C21" s="112">
        <v>66839</v>
      </c>
      <c r="D21" s="112">
        <v>66839</v>
      </c>
      <c r="E21" s="118">
        <v>0</v>
      </c>
      <c r="F21" s="112">
        <v>1315433</v>
      </c>
      <c r="G21" s="112">
        <v>1126283</v>
      </c>
      <c r="H21" s="112"/>
      <c r="I21" s="116"/>
    </row>
    <row r="22" spans="1:9" s="117" customFormat="1" ht="16.5" customHeight="1">
      <c r="A22" s="108">
        <v>27</v>
      </c>
      <c r="B22" s="111">
        <v>66863</v>
      </c>
      <c r="C22" s="112">
        <v>66839</v>
      </c>
      <c r="D22" s="112">
        <v>66839</v>
      </c>
      <c r="E22" s="118">
        <v>0</v>
      </c>
      <c r="F22" s="112">
        <v>1317330</v>
      </c>
      <c r="G22" s="112">
        <v>1128180</v>
      </c>
      <c r="H22" s="112"/>
      <c r="I22" s="116"/>
    </row>
    <row r="23" spans="1:9" s="117" customFormat="1" ht="16.5" customHeight="1">
      <c r="A23" s="119">
        <v>28</v>
      </c>
      <c r="B23" s="111">
        <v>66863</v>
      </c>
      <c r="C23" s="112">
        <v>66839</v>
      </c>
      <c r="D23" s="112">
        <v>66839</v>
      </c>
      <c r="E23" s="118">
        <v>0</v>
      </c>
      <c r="F23" s="112">
        <v>1319627</v>
      </c>
      <c r="G23" s="112">
        <v>1130477</v>
      </c>
      <c r="H23" s="112"/>
      <c r="I23" s="116"/>
    </row>
    <row r="24" spans="1:9" s="90" customFormat="1" ht="13.5">
      <c r="A24" s="120"/>
      <c r="B24" s="121"/>
      <c r="C24" s="107"/>
      <c r="D24" s="107"/>
      <c r="E24" s="107"/>
      <c r="F24" s="107"/>
      <c r="G24" s="107"/>
      <c r="H24" s="122"/>
      <c r="I24" s="114"/>
    </row>
    <row r="25" spans="1:9" s="90" customFormat="1" ht="13.5">
      <c r="A25" s="110" t="s">
        <v>205</v>
      </c>
      <c r="B25" s="117"/>
      <c r="H25" s="112"/>
      <c r="I25" s="114"/>
    </row>
    <row r="26" spans="1:9" s="90" customFormat="1" ht="6" customHeight="1">
      <c r="A26" s="123"/>
      <c r="B26" s="106"/>
      <c r="C26" s="107"/>
      <c r="D26" s="107"/>
      <c r="E26" s="107"/>
      <c r="F26" s="107"/>
      <c r="G26" s="107"/>
      <c r="H26" s="122"/>
      <c r="I26" s="114"/>
    </row>
    <row r="27" spans="1:9" s="90" customFormat="1" ht="16.5" customHeight="1">
      <c r="A27" s="109" t="s">
        <v>203</v>
      </c>
      <c r="B27" s="112">
        <v>199148</v>
      </c>
      <c r="C27" s="112">
        <v>169364</v>
      </c>
      <c r="D27" s="106">
        <v>160435</v>
      </c>
      <c r="E27" s="106">
        <v>8929</v>
      </c>
      <c r="F27" s="112">
        <v>2384931</v>
      </c>
      <c r="G27" s="112">
        <v>2352379</v>
      </c>
      <c r="H27" s="122"/>
      <c r="I27" s="114"/>
    </row>
    <row r="28" spans="1:8" s="90" customFormat="1" ht="16.5" customHeight="1">
      <c r="A28" s="108">
        <v>25</v>
      </c>
      <c r="B28" s="124">
        <v>199146</v>
      </c>
      <c r="C28" s="124">
        <v>169346</v>
      </c>
      <c r="D28" s="124">
        <v>160417</v>
      </c>
      <c r="E28" s="124">
        <v>8929</v>
      </c>
      <c r="F28" s="124">
        <v>2401631</v>
      </c>
      <c r="G28" s="124">
        <v>2369107</v>
      </c>
      <c r="H28" s="106"/>
    </row>
    <row r="29" spans="1:8" s="117" customFormat="1" ht="16.5" customHeight="1">
      <c r="A29" s="108">
        <v>26</v>
      </c>
      <c r="B29" s="124">
        <v>199131</v>
      </c>
      <c r="C29" s="124">
        <v>169331</v>
      </c>
      <c r="D29" s="124">
        <v>160402</v>
      </c>
      <c r="E29" s="124">
        <v>8929</v>
      </c>
      <c r="F29" s="124">
        <v>2407878</v>
      </c>
      <c r="G29" s="124">
        <v>2375354</v>
      </c>
      <c r="H29" s="112"/>
    </row>
    <row r="30" spans="1:8" s="117" customFormat="1" ht="16.5" customHeight="1">
      <c r="A30" s="108">
        <v>27</v>
      </c>
      <c r="B30" s="124">
        <v>199896</v>
      </c>
      <c r="C30" s="124">
        <v>170144</v>
      </c>
      <c r="D30" s="124">
        <v>161215</v>
      </c>
      <c r="E30" s="124">
        <v>8929</v>
      </c>
      <c r="F30" s="124">
        <v>2447531</v>
      </c>
      <c r="G30" s="124">
        <v>2414591</v>
      </c>
      <c r="H30" s="112"/>
    </row>
    <row r="31" spans="1:8" s="117" customFormat="1" ht="16.5" customHeight="1">
      <c r="A31" s="125">
        <v>28</v>
      </c>
      <c r="B31" s="126">
        <v>206285</v>
      </c>
      <c r="C31" s="124">
        <v>176585</v>
      </c>
      <c r="D31" s="124">
        <v>167656</v>
      </c>
      <c r="E31" s="124">
        <v>8929</v>
      </c>
      <c r="F31" s="124">
        <v>2506949</v>
      </c>
      <c r="G31" s="124">
        <v>2474009</v>
      </c>
      <c r="H31" s="112"/>
    </row>
    <row r="32" spans="1:8" s="90" customFormat="1" ht="13.5" customHeight="1">
      <c r="A32" s="109"/>
      <c r="B32" s="127"/>
      <c r="C32" s="106"/>
      <c r="D32" s="106"/>
      <c r="E32" s="106"/>
      <c r="F32" s="106"/>
      <c r="G32" s="106"/>
      <c r="H32" s="106"/>
    </row>
    <row r="33" spans="1:8" s="90" customFormat="1" ht="13.5">
      <c r="A33" s="85" t="s">
        <v>206</v>
      </c>
      <c r="B33" s="105"/>
      <c r="C33" s="107"/>
      <c r="D33" s="107"/>
      <c r="E33" s="107"/>
      <c r="F33" s="107"/>
      <c r="G33" s="107"/>
      <c r="H33" s="107"/>
    </row>
    <row r="34" spans="1:8" s="90" customFormat="1" ht="5.25" customHeight="1">
      <c r="A34" s="104"/>
      <c r="B34" s="105"/>
      <c r="C34" s="107"/>
      <c r="D34" s="107"/>
      <c r="E34" s="107"/>
      <c r="F34" s="107"/>
      <c r="G34" s="107"/>
      <c r="H34" s="107"/>
    </row>
    <row r="35" spans="1:8" s="90" customFormat="1" ht="15" customHeight="1">
      <c r="A35" s="91" t="s">
        <v>203</v>
      </c>
      <c r="B35" s="111">
        <v>1327215</v>
      </c>
      <c r="C35" s="112">
        <v>1305944</v>
      </c>
      <c r="D35" s="112">
        <v>1266806</v>
      </c>
      <c r="E35" s="112">
        <v>39138</v>
      </c>
      <c r="F35" s="112">
        <v>10332854</v>
      </c>
      <c r="G35" s="112">
        <v>8629586</v>
      </c>
      <c r="H35" s="107"/>
    </row>
    <row r="36" spans="1:8" s="90" customFormat="1" ht="15" customHeight="1">
      <c r="A36" s="108">
        <v>25</v>
      </c>
      <c r="B36" s="124">
        <v>1328656</v>
      </c>
      <c r="C36" s="124">
        <v>1300446</v>
      </c>
      <c r="D36" s="124">
        <v>1267805</v>
      </c>
      <c r="E36" s="124">
        <v>39142</v>
      </c>
      <c r="F36" s="124">
        <v>10344911</v>
      </c>
      <c r="G36" s="124">
        <v>8705760</v>
      </c>
      <c r="H36" s="106"/>
    </row>
    <row r="37" spans="1:8" s="128" customFormat="1" ht="13.5" customHeight="1">
      <c r="A37" s="108">
        <v>26</v>
      </c>
      <c r="B37" s="124">
        <v>1330459</v>
      </c>
      <c r="C37" s="124">
        <v>1308747</v>
      </c>
      <c r="D37" s="124">
        <v>1269633</v>
      </c>
      <c r="E37" s="124">
        <v>39114</v>
      </c>
      <c r="F37" s="124">
        <v>10368095</v>
      </c>
      <c r="G37" s="124">
        <v>8691403</v>
      </c>
      <c r="H37" s="112"/>
    </row>
    <row r="38" spans="1:8" s="128" customFormat="1" ht="13.5" customHeight="1">
      <c r="A38" s="108">
        <v>27</v>
      </c>
      <c r="B38" s="124">
        <v>1332394</v>
      </c>
      <c r="C38" s="124">
        <v>1310738</v>
      </c>
      <c r="D38" s="124">
        <v>1273078</v>
      </c>
      <c r="E38" s="124">
        <v>37660</v>
      </c>
      <c r="F38" s="124">
        <v>10394241</v>
      </c>
      <c r="G38" s="124">
        <v>8783174</v>
      </c>
      <c r="H38" s="112"/>
    </row>
    <row r="39" spans="1:8" s="128" customFormat="1" ht="13.5" customHeight="1">
      <c r="A39" s="108">
        <v>28</v>
      </c>
      <c r="B39" s="126">
        <v>1332701</v>
      </c>
      <c r="C39" s="124">
        <v>1311738</v>
      </c>
      <c r="D39" s="124">
        <v>1274328</v>
      </c>
      <c r="E39" s="124">
        <v>37410</v>
      </c>
      <c r="F39" s="124">
        <v>10406210</v>
      </c>
      <c r="G39" s="124">
        <v>8805816</v>
      </c>
      <c r="H39" s="112"/>
    </row>
    <row r="40" spans="1:8" s="133" customFormat="1" ht="17.25" customHeight="1">
      <c r="A40" s="129"/>
      <c r="B40" s="130"/>
      <c r="C40" s="131"/>
      <c r="D40" s="131"/>
      <c r="E40" s="131"/>
      <c r="F40" s="131"/>
      <c r="G40" s="131"/>
      <c r="H40" s="132"/>
    </row>
    <row r="41" ht="15" customHeight="1">
      <c r="A41" s="134" t="s">
        <v>207</v>
      </c>
    </row>
  </sheetData>
  <sheetProtection/>
  <mergeCells count="2">
    <mergeCell ref="E6:E7"/>
    <mergeCell ref="G6:G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  <headerFooter alignWithMargins="0">
    <oddHeader>&amp;C&amp;14平成28年版山形市統計書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4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7.57421875" style="136" customWidth="1"/>
    <col min="2" max="7" width="11.421875" style="133" customWidth="1"/>
    <col min="8" max="8" width="2.421875" style="133" customWidth="1"/>
    <col min="9" max="16384" width="9.00390625" style="133" customWidth="1"/>
  </cols>
  <sheetData>
    <row r="1" ht="17.25">
      <c r="A1" s="135" t="s">
        <v>208</v>
      </c>
    </row>
    <row r="2" ht="9" customHeight="1"/>
    <row r="3" spans="1:7" s="132" customFormat="1" ht="13.5">
      <c r="A3" s="137" t="s">
        <v>193</v>
      </c>
      <c r="F3" s="133"/>
      <c r="G3" s="138"/>
    </row>
    <row r="4" spans="1:7" s="132" customFormat="1" ht="13.5">
      <c r="A4" s="139"/>
      <c r="B4" s="131"/>
      <c r="C4" s="131"/>
      <c r="D4" s="131"/>
      <c r="E4" s="131"/>
      <c r="F4" s="131"/>
      <c r="G4" s="140" t="s">
        <v>209</v>
      </c>
    </row>
    <row r="5" spans="1:7" s="145" customFormat="1" ht="15" customHeight="1">
      <c r="A5" s="141" t="s">
        <v>210</v>
      </c>
      <c r="B5" s="142" t="s">
        <v>211</v>
      </c>
      <c r="C5" s="143"/>
      <c r="D5" s="144"/>
      <c r="E5" s="142" t="s">
        <v>212</v>
      </c>
      <c r="F5" s="143"/>
      <c r="G5" s="143"/>
    </row>
    <row r="6" spans="1:7" s="145" customFormat="1" ht="15" customHeight="1">
      <c r="A6" s="146"/>
      <c r="B6" s="147" t="s">
        <v>213</v>
      </c>
      <c r="C6" s="147" t="s">
        <v>214</v>
      </c>
      <c r="D6" s="147" t="s">
        <v>200</v>
      </c>
      <c r="E6" s="147" t="s">
        <v>213</v>
      </c>
      <c r="F6" s="147" t="s">
        <v>214</v>
      </c>
      <c r="G6" s="147" t="s">
        <v>200</v>
      </c>
    </row>
    <row r="7" ht="13.5">
      <c r="B7" s="148"/>
    </row>
    <row r="8" spans="1:2" ht="13.5" customHeight="1">
      <c r="A8" s="149" t="s">
        <v>40</v>
      </c>
      <c r="B8" s="150"/>
    </row>
    <row r="9" spans="1:2" ht="9" customHeight="1">
      <c r="A9" s="151"/>
      <c r="B9" s="150"/>
    </row>
    <row r="10" spans="1:7" ht="16.5" customHeight="1">
      <c r="A10" s="125" t="s">
        <v>203</v>
      </c>
      <c r="B10" s="152" t="s">
        <v>215</v>
      </c>
      <c r="C10" s="153" t="s">
        <v>215</v>
      </c>
      <c r="D10" s="153" t="s">
        <v>215</v>
      </c>
      <c r="E10" s="154">
        <f aca="true" t="shared" si="0" ref="E10:G14">E18+E26+E34</f>
        <v>548</v>
      </c>
      <c r="F10" s="154">
        <f t="shared" si="0"/>
        <v>14507</v>
      </c>
      <c r="G10" s="154">
        <f t="shared" si="0"/>
        <v>161217</v>
      </c>
    </row>
    <row r="11" spans="1:7" ht="16.5" customHeight="1">
      <c r="A11" s="125">
        <v>25</v>
      </c>
      <c r="B11" s="152" t="s">
        <v>215</v>
      </c>
      <c r="C11" s="153" t="s">
        <v>215</v>
      </c>
      <c r="D11" s="153" t="s">
        <v>215</v>
      </c>
      <c r="E11" s="154">
        <f t="shared" si="0"/>
        <v>525</v>
      </c>
      <c r="F11" s="154">
        <f t="shared" si="0"/>
        <v>14563</v>
      </c>
      <c r="G11" s="154">
        <f t="shared" si="0"/>
        <v>162235</v>
      </c>
    </row>
    <row r="12" spans="1:7" ht="16.5" customHeight="1">
      <c r="A12" s="91">
        <v>26</v>
      </c>
      <c r="B12" s="152" t="s">
        <v>215</v>
      </c>
      <c r="C12" s="153" t="s">
        <v>215</v>
      </c>
      <c r="D12" s="153" t="s">
        <v>215</v>
      </c>
      <c r="E12" s="154">
        <f t="shared" si="0"/>
        <v>525</v>
      </c>
      <c r="F12" s="154">
        <f t="shared" si="0"/>
        <v>14664</v>
      </c>
      <c r="G12" s="154">
        <f t="shared" si="0"/>
        <v>162309</v>
      </c>
    </row>
    <row r="13" spans="1:7" ht="16.5" customHeight="1">
      <c r="A13" s="125">
        <v>27</v>
      </c>
      <c r="B13" s="152" t="s">
        <v>215</v>
      </c>
      <c r="C13" s="153" t="s">
        <v>215</v>
      </c>
      <c r="D13" s="153" t="s">
        <v>215</v>
      </c>
      <c r="E13" s="154">
        <f t="shared" si="0"/>
        <v>530</v>
      </c>
      <c r="F13" s="154">
        <f t="shared" si="0"/>
        <v>14721</v>
      </c>
      <c r="G13" s="154">
        <f t="shared" si="0"/>
        <v>166061</v>
      </c>
    </row>
    <row r="14" spans="1:7" ht="16.5" customHeight="1">
      <c r="A14" s="91">
        <v>28</v>
      </c>
      <c r="B14" s="152" t="s">
        <v>215</v>
      </c>
      <c r="C14" s="153" t="s">
        <v>215</v>
      </c>
      <c r="D14" s="153" t="s">
        <v>215</v>
      </c>
      <c r="E14" s="154">
        <f t="shared" si="0"/>
        <v>533</v>
      </c>
      <c r="F14" s="154">
        <f t="shared" si="0"/>
        <v>14823</v>
      </c>
      <c r="G14" s="154">
        <f t="shared" si="0"/>
        <v>165757</v>
      </c>
    </row>
    <row r="15" spans="1:7" ht="13.5">
      <c r="A15" s="155"/>
      <c r="B15" s="156"/>
      <c r="C15" s="157"/>
      <c r="D15" s="158"/>
      <c r="E15" s="158"/>
      <c r="F15" s="158"/>
      <c r="G15" s="158"/>
    </row>
    <row r="16" spans="1:7" ht="13.5" customHeight="1">
      <c r="A16" s="155" t="s">
        <v>216</v>
      </c>
      <c r="B16" s="156"/>
      <c r="C16" s="158"/>
      <c r="D16" s="158"/>
      <c r="E16" s="158"/>
      <c r="F16" s="158"/>
      <c r="G16" s="158"/>
    </row>
    <row r="17" spans="1:7" ht="9" customHeight="1">
      <c r="A17" s="159"/>
      <c r="B17" s="156"/>
      <c r="C17" s="158"/>
      <c r="D17" s="158"/>
      <c r="E17" s="158"/>
      <c r="F17" s="158"/>
      <c r="G17" s="158"/>
    </row>
    <row r="18" spans="1:7" ht="16.5" customHeight="1">
      <c r="A18" s="125" t="s">
        <v>203</v>
      </c>
      <c r="B18" s="152" t="s">
        <v>215</v>
      </c>
      <c r="C18" s="153" t="s">
        <v>215</v>
      </c>
      <c r="D18" s="153" t="s">
        <v>215</v>
      </c>
      <c r="E18" s="160">
        <v>74</v>
      </c>
      <c r="F18" s="160">
        <v>3548</v>
      </c>
      <c r="G18" s="160">
        <v>39028</v>
      </c>
    </row>
    <row r="19" spans="1:7" ht="16.5" customHeight="1">
      <c r="A19" s="125">
        <v>25</v>
      </c>
      <c r="B19" s="152" t="s">
        <v>215</v>
      </c>
      <c r="C19" s="153" t="s">
        <v>215</v>
      </c>
      <c r="D19" s="153" t="s">
        <v>215</v>
      </c>
      <c r="E19" s="160">
        <v>76</v>
      </c>
      <c r="F19" s="160">
        <v>3623</v>
      </c>
      <c r="G19" s="160">
        <v>39668</v>
      </c>
    </row>
    <row r="20" spans="1:7" ht="16.5" customHeight="1">
      <c r="A20" s="91">
        <v>26</v>
      </c>
      <c r="B20" s="152" t="s">
        <v>215</v>
      </c>
      <c r="C20" s="153" t="s">
        <v>215</v>
      </c>
      <c r="D20" s="153" t="s">
        <v>215</v>
      </c>
      <c r="E20" s="160">
        <v>76</v>
      </c>
      <c r="F20" s="160">
        <v>3623</v>
      </c>
      <c r="G20" s="160">
        <v>39668</v>
      </c>
    </row>
    <row r="21" spans="1:8" ht="16.5" customHeight="1">
      <c r="A21" s="125">
        <v>27</v>
      </c>
      <c r="B21" s="152" t="s">
        <v>215</v>
      </c>
      <c r="C21" s="153" t="s">
        <v>215</v>
      </c>
      <c r="D21" s="153" t="s">
        <v>215</v>
      </c>
      <c r="E21" s="160">
        <v>77</v>
      </c>
      <c r="F21" s="160">
        <v>3733</v>
      </c>
      <c r="G21" s="160">
        <v>41842</v>
      </c>
      <c r="H21" s="161"/>
    </row>
    <row r="22" spans="1:8" ht="16.5" customHeight="1">
      <c r="A22" s="125">
        <v>28</v>
      </c>
      <c r="B22" s="152"/>
      <c r="C22" s="153"/>
      <c r="D22" s="153"/>
      <c r="E22" s="160">
        <v>77</v>
      </c>
      <c r="F22" s="160">
        <v>3733</v>
      </c>
      <c r="G22" s="160">
        <v>41842</v>
      </c>
      <c r="H22" s="161"/>
    </row>
    <row r="23" spans="1:8" ht="13.5">
      <c r="A23" s="155"/>
      <c r="B23" s="162"/>
      <c r="C23" s="153"/>
      <c r="D23" s="153"/>
      <c r="E23" s="157"/>
      <c r="F23" s="157"/>
      <c r="G23" s="157"/>
      <c r="H23" s="161"/>
    </row>
    <row r="24" spans="1:8" ht="13.5" customHeight="1">
      <c r="A24" s="155" t="s">
        <v>217</v>
      </c>
      <c r="B24" s="156"/>
      <c r="C24" s="157"/>
      <c r="D24" s="157"/>
      <c r="H24" s="161"/>
    </row>
    <row r="25" spans="1:7" ht="9" customHeight="1">
      <c r="A25" s="159"/>
      <c r="B25" s="156"/>
      <c r="C25" s="157"/>
      <c r="D25" s="157"/>
      <c r="E25" s="158"/>
      <c r="F25" s="158"/>
      <c r="G25" s="158"/>
    </row>
    <row r="26" spans="1:7" ht="16.5" customHeight="1">
      <c r="A26" s="125" t="s">
        <v>203</v>
      </c>
      <c r="B26" s="152" t="s">
        <v>215</v>
      </c>
      <c r="C26" s="153" t="s">
        <v>215</v>
      </c>
      <c r="D26" s="153" t="s">
        <v>215</v>
      </c>
      <c r="E26" s="163">
        <v>86</v>
      </c>
      <c r="F26" s="163">
        <v>4440</v>
      </c>
      <c r="G26" s="163">
        <v>64682</v>
      </c>
    </row>
    <row r="27" spans="1:7" s="132" customFormat="1" ht="16.5" customHeight="1">
      <c r="A27" s="125">
        <v>25</v>
      </c>
      <c r="B27" s="152" t="s">
        <v>215</v>
      </c>
      <c r="C27" s="153" t="s">
        <v>215</v>
      </c>
      <c r="D27" s="153" t="s">
        <v>215</v>
      </c>
      <c r="E27" s="163">
        <v>86</v>
      </c>
      <c r="F27" s="163">
        <v>4440</v>
      </c>
      <c r="G27" s="163">
        <v>65127</v>
      </c>
    </row>
    <row r="28" spans="1:7" s="132" customFormat="1" ht="16.5" customHeight="1">
      <c r="A28" s="91">
        <v>26</v>
      </c>
      <c r="B28" s="152" t="s">
        <v>215</v>
      </c>
      <c r="C28" s="153" t="s">
        <v>215</v>
      </c>
      <c r="D28" s="153" t="s">
        <v>215</v>
      </c>
      <c r="E28" s="163">
        <v>86</v>
      </c>
      <c r="F28" s="163">
        <v>4440</v>
      </c>
      <c r="G28" s="163">
        <v>65127</v>
      </c>
    </row>
    <row r="29" spans="1:7" s="132" customFormat="1" ht="16.5" customHeight="1">
      <c r="A29" s="125">
        <v>27</v>
      </c>
      <c r="B29" s="152" t="s">
        <v>215</v>
      </c>
      <c r="C29" s="153" t="s">
        <v>215</v>
      </c>
      <c r="D29" s="153" t="s">
        <v>215</v>
      </c>
      <c r="E29" s="163">
        <v>90</v>
      </c>
      <c r="F29" s="163">
        <v>4468</v>
      </c>
      <c r="G29" s="163">
        <v>66521</v>
      </c>
    </row>
    <row r="30" spans="1:7" s="132" customFormat="1" ht="16.5" customHeight="1">
      <c r="A30" s="125">
        <v>28</v>
      </c>
      <c r="B30" s="152"/>
      <c r="C30" s="153"/>
      <c r="D30" s="153"/>
      <c r="E30" s="163">
        <v>92</v>
      </c>
      <c r="F30" s="163">
        <v>4526</v>
      </c>
      <c r="G30" s="163">
        <v>65920</v>
      </c>
    </row>
    <row r="31" spans="1:7" ht="13.5">
      <c r="A31" s="149"/>
      <c r="B31" s="164"/>
      <c r="C31" s="157"/>
      <c r="D31" s="158"/>
      <c r="E31" s="158"/>
      <c r="F31" s="158"/>
      <c r="G31" s="158"/>
    </row>
    <row r="32" spans="1:7" ht="13.5" customHeight="1">
      <c r="A32" s="149" t="s">
        <v>218</v>
      </c>
      <c r="B32" s="156"/>
      <c r="C32" s="158"/>
      <c r="D32" s="158"/>
      <c r="E32" s="158"/>
      <c r="F32" s="158"/>
      <c r="G32" s="158"/>
    </row>
    <row r="33" spans="1:7" ht="9" customHeight="1">
      <c r="A33" s="151"/>
      <c r="B33" s="156"/>
      <c r="C33" s="158"/>
      <c r="D33" s="158"/>
      <c r="E33" s="158"/>
      <c r="F33" s="158"/>
      <c r="G33" s="158"/>
    </row>
    <row r="34" spans="1:7" ht="16.5" customHeight="1">
      <c r="A34" s="125" t="s">
        <v>203</v>
      </c>
      <c r="B34" s="152" t="s">
        <v>215</v>
      </c>
      <c r="C34" s="153" t="s">
        <v>215</v>
      </c>
      <c r="D34" s="153" t="s">
        <v>215</v>
      </c>
      <c r="E34" s="165">
        <v>388</v>
      </c>
      <c r="F34" s="165">
        <v>6519</v>
      </c>
      <c r="G34" s="165">
        <v>57507</v>
      </c>
    </row>
    <row r="35" spans="1:7" s="132" customFormat="1" ht="16.5" customHeight="1">
      <c r="A35" s="125">
        <v>25</v>
      </c>
      <c r="B35" s="152" t="s">
        <v>215</v>
      </c>
      <c r="C35" s="153" t="s">
        <v>215</v>
      </c>
      <c r="D35" s="153" t="s">
        <v>215</v>
      </c>
      <c r="E35" s="165">
        <v>363</v>
      </c>
      <c r="F35" s="165">
        <v>6500</v>
      </c>
      <c r="G35" s="165">
        <v>57440</v>
      </c>
    </row>
    <row r="36" spans="1:7" s="132" customFormat="1" ht="16.5" customHeight="1">
      <c r="A36" s="119">
        <v>26</v>
      </c>
      <c r="B36" s="152" t="s">
        <v>215</v>
      </c>
      <c r="C36" s="153" t="s">
        <v>215</v>
      </c>
      <c r="D36" s="153" t="s">
        <v>215</v>
      </c>
      <c r="E36" s="165">
        <v>363</v>
      </c>
      <c r="F36" s="165">
        <v>6601</v>
      </c>
      <c r="G36" s="165">
        <v>57514</v>
      </c>
    </row>
    <row r="37" spans="1:7" s="132" customFormat="1" ht="16.5" customHeight="1">
      <c r="A37" s="125">
        <v>27</v>
      </c>
      <c r="B37" s="152" t="s">
        <v>215</v>
      </c>
      <c r="C37" s="153" t="s">
        <v>215</v>
      </c>
      <c r="D37" s="153" t="s">
        <v>215</v>
      </c>
      <c r="E37" s="165">
        <v>363</v>
      </c>
      <c r="F37" s="165">
        <v>6520</v>
      </c>
      <c r="G37" s="165">
        <v>57698</v>
      </c>
    </row>
    <row r="38" spans="1:7" s="132" customFormat="1" ht="16.5" customHeight="1">
      <c r="A38" s="125">
        <v>28</v>
      </c>
      <c r="B38" s="152" t="s">
        <v>215</v>
      </c>
      <c r="C38" s="153" t="s">
        <v>215</v>
      </c>
      <c r="D38" s="153" t="s">
        <v>215</v>
      </c>
      <c r="E38" s="165">
        <v>364</v>
      </c>
      <c r="F38" s="165">
        <v>6564</v>
      </c>
      <c r="G38" s="165">
        <v>57995</v>
      </c>
    </row>
    <row r="39" spans="1:7" ht="13.5">
      <c r="A39" s="166"/>
      <c r="B39" s="131"/>
      <c r="C39" s="131"/>
      <c r="D39" s="131"/>
      <c r="E39" s="131"/>
      <c r="F39" s="131"/>
      <c r="G39" s="131"/>
    </row>
    <row r="40" ht="15" customHeight="1">
      <c r="A40" s="149" t="s">
        <v>219</v>
      </c>
    </row>
  </sheetData>
  <sheetProtection/>
  <mergeCells count="3">
    <mergeCell ref="A5:A6"/>
    <mergeCell ref="B5:D5"/>
    <mergeCell ref="E5:G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  <headerFooter alignWithMargins="0">
    <oddHeader>&amp;C&amp;14平成28年版山形市統計書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O138"/>
  <sheetViews>
    <sheetView zoomScale="80" zoomScaleNormal="80" zoomScaleSheetLayoutView="75" zoomScalePageLayoutView="0" workbookViewId="0" topLeftCell="A1">
      <pane xSplit="1" ySplit="5" topLeftCell="B106" activePane="bottomRight" state="frozen"/>
      <selection pane="topLeft" activeCell="A1" sqref="A1"/>
      <selection pane="topRight" activeCell="B1" sqref="B1"/>
      <selection pane="bottomLeft" activeCell="A1" sqref="A1"/>
      <selection pane="bottomRight" activeCell="A1" sqref="A1"/>
    </sheetView>
  </sheetViews>
  <sheetFormatPr defaultColWidth="9.140625" defaultRowHeight="15"/>
  <cols>
    <col min="1" max="1" width="20.28125" style="169" customWidth="1"/>
    <col min="2" max="2" width="13.140625" style="232" customWidth="1"/>
    <col min="3" max="3" width="13.140625" style="169" customWidth="1"/>
    <col min="4" max="4" width="13.140625" style="232" customWidth="1"/>
    <col min="5" max="5" width="13.140625" style="171" customWidth="1"/>
    <col min="6" max="7" width="13.140625" style="169" customWidth="1"/>
    <col min="8" max="8" width="13.140625" style="71" customWidth="1"/>
    <col min="9" max="13" width="13.140625" style="169" customWidth="1"/>
    <col min="14" max="14" width="31.28125" style="169" bestFit="1" customWidth="1"/>
    <col min="15" max="15" width="18.7109375" style="169" customWidth="1"/>
    <col min="16" max="16384" width="9.00390625" style="169" customWidth="1"/>
  </cols>
  <sheetData>
    <row r="1" spans="1:4" ht="17.25">
      <c r="A1" s="167" t="s">
        <v>220</v>
      </c>
      <c r="B1" s="168"/>
      <c r="D1" s="170"/>
    </row>
    <row r="2" spans="1:15" ht="15" customHeight="1">
      <c r="A2" s="172"/>
      <c r="B2" s="173"/>
      <c r="C2" s="174"/>
      <c r="D2" s="175"/>
      <c r="E2" s="176"/>
      <c r="F2" s="174"/>
      <c r="G2" s="174"/>
      <c r="I2" s="71"/>
      <c r="J2" s="71"/>
      <c r="K2" s="71"/>
      <c r="L2" s="71"/>
      <c r="M2" s="71"/>
      <c r="N2" s="174"/>
      <c r="O2" s="71"/>
    </row>
    <row r="3" spans="2:14" s="177" customFormat="1" ht="14.25" customHeight="1">
      <c r="B3" s="178" t="s">
        <v>221</v>
      </c>
      <c r="C3" s="179"/>
      <c r="D3" s="180"/>
      <c r="E3" s="178" t="s">
        <v>222</v>
      </c>
      <c r="F3" s="181"/>
      <c r="G3" s="181"/>
      <c r="H3" s="182" t="s">
        <v>223</v>
      </c>
      <c r="I3" s="183"/>
      <c r="J3" s="184"/>
      <c r="K3" s="182" t="s">
        <v>223</v>
      </c>
      <c r="L3" s="183"/>
      <c r="M3" s="183"/>
      <c r="N3" s="185"/>
    </row>
    <row r="4" spans="1:14" s="177" customFormat="1" ht="14.25" customHeight="1">
      <c r="A4" s="186" t="s">
        <v>224</v>
      </c>
      <c r="B4" s="187"/>
      <c r="C4" s="182" t="s">
        <v>225</v>
      </c>
      <c r="D4" s="182" t="s">
        <v>226</v>
      </c>
      <c r="E4" s="187"/>
      <c r="F4" s="182" t="s">
        <v>225</v>
      </c>
      <c r="G4" s="182" t="s">
        <v>227</v>
      </c>
      <c r="H4" s="188" t="s">
        <v>228</v>
      </c>
      <c r="I4" s="182" t="s">
        <v>229</v>
      </c>
      <c r="J4" s="182" t="s">
        <v>227</v>
      </c>
      <c r="K4" s="188" t="s">
        <v>230</v>
      </c>
      <c r="L4" s="182" t="s">
        <v>225</v>
      </c>
      <c r="M4" s="182" t="s">
        <v>226</v>
      </c>
      <c r="N4" s="188" t="s">
        <v>231</v>
      </c>
    </row>
    <row r="5" spans="1:15" s="186" customFormat="1" ht="14.25" customHeight="1">
      <c r="A5" s="189"/>
      <c r="B5" s="190" t="s">
        <v>232</v>
      </c>
      <c r="C5" s="191" t="s">
        <v>233</v>
      </c>
      <c r="D5" s="191" t="s">
        <v>233</v>
      </c>
      <c r="E5" s="191" t="s">
        <v>234</v>
      </c>
      <c r="F5" s="191" t="s">
        <v>235</v>
      </c>
      <c r="G5" s="191" t="s">
        <v>235</v>
      </c>
      <c r="H5" s="190" t="s">
        <v>236</v>
      </c>
      <c r="I5" s="190" t="s">
        <v>237</v>
      </c>
      <c r="J5" s="190" t="s">
        <v>236</v>
      </c>
      <c r="K5" s="190" t="s">
        <v>236</v>
      </c>
      <c r="L5" s="190" t="s">
        <v>237</v>
      </c>
      <c r="M5" s="190" t="s">
        <v>236</v>
      </c>
      <c r="N5" s="191"/>
      <c r="O5" s="192"/>
    </row>
    <row r="6" spans="1:15" s="177" customFormat="1" ht="6" customHeight="1">
      <c r="A6" s="193"/>
      <c r="B6" s="194"/>
      <c r="C6" s="194"/>
      <c r="D6" s="194"/>
      <c r="E6" s="193"/>
      <c r="F6" s="194"/>
      <c r="G6" s="194"/>
      <c r="H6" s="194"/>
      <c r="I6" s="194"/>
      <c r="J6" s="194"/>
      <c r="K6" s="194"/>
      <c r="L6" s="194"/>
      <c r="M6" s="194"/>
      <c r="N6" s="193"/>
      <c r="O6" s="193"/>
    </row>
    <row r="7" spans="1:14" s="199" customFormat="1" ht="6" customHeight="1">
      <c r="A7" s="195"/>
      <c r="B7" s="196"/>
      <c r="C7" s="195"/>
      <c r="D7" s="196"/>
      <c r="E7" s="195"/>
      <c r="F7" s="195"/>
      <c r="G7" s="195"/>
      <c r="H7" s="197"/>
      <c r="I7" s="195"/>
      <c r="J7" s="195"/>
      <c r="K7" s="195"/>
      <c r="L7" s="195"/>
      <c r="M7" s="195"/>
      <c r="N7" s="198"/>
    </row>
    <row r="8" spans="1:14" s="199" customFormat="1" ht="6" customHeight="1">
      <c r="A8" s="200"/>
      <c r="B8" s="196"/>
      <c r="C8" s="200"/>
      <c r="D8" s="201"/>
      <c r="E8" s="200"/>
      <c r="F8" s="200"/>
      <c r="G8" s="200"/>
      <c r="H8" s="202"/>
      <c r="I8" s="200"/>
      <c r="J8" s="200"/>
      <c r="K8" s="200"/>
      <c r="L8" s="200"/>
      <c r="M8" s="200"/>
      <c r="N8" s="203"/>
    </row>
    <row r="9" spans="1:14" ht="13.5">
      <c r="A9" s="204" t="s">
        <v>238</v>
      </c>
      <c r="B9" s="205">
        <v>33787149</v>
      </c>
      <c r="C9" s="206">
        <v>27078011</v>
      </c>
      <c r="D9" s="206">
        <v>6709138</v>
      </c>
      <c r="E9" s="207">
        <v>962497126</v>
      </c>
      <c r="F9" s="206">
        <v>788619255</v>
      </c>
      <c r="G9" s="206">
        <v>173877871</v>
      </c>
      <c r="H9" s="206">
        <v>28487.07732043328</v>
      </c>
      <c r="I9" s="206">
        <v>29124</v>
      </c>
      <c r="J9" s="206">
        <v>25917</v>
      </c>
      <c r="K9" s="206">
        <v>173521</v>
      </c>
      <c r="L9" s="206">
        <v>173521</v>
      </c>
      <c r="M9" s="206">
        <v>172073</v>
      </c>
      <c r="N9" s="208" t="s">
        <v>239</v>
      </c>
    </row>
    <row r="10" spans="1:14" ht="13.5">
      <c r="A10" s="209"/>
      <c r="B10" s="210"/>
      <c r="C10" s="206"/>
      <c r="D10" s="210"/>
      <c r="E10" s="207"/>
      <c r="F10" s="206"/>
      <c r="G10" s="206"/>
      <c r="H10" s="206"/>
      <c r="I10" s="206"/>
      <c r="J10" s="206"/>
      <c r="K10" s="206"/>
      <c r="L10" s="206"/>
      <c r="M10" s="206"/>
      <c r="N10" s="208"/>
    </row>
    <row r="11" spans="1:14" ht="13.5">
      <c r="A11" s="195" t="s">
        <v>240</v>
      </c>
      <c r="B11" s="210">
        <v>2653538</v>
      </c>
      <c r="C11" s="206">
        <v>1622083</v>
      </c>
      <c r="D11" s="206">
        <v>1031455</v>
      </c>
      <c r="E11" s="206">
        <v>137046750</v>
      </c>
      <c r="F11" s="206">
        <v>82961748</v>
      </c>
      <c r="G11" s="206">
        <v>54085002</v>
      </c>
      <c r="H11" s="206">
        <v>51646.801364819345</v>
      </c>
      <c r="I11" s="206">
        <v>51145</v>
      </c>
      <c r="J11" s="206">
        <v>52436</v>
      </c>
      <c r="K11" s="206">
        <v>173521</v>
      </c>
      <c r="L11" s="206">
        <v>173521</v>
      </c>
      <c r="M11" s="206">
        <v>172073</v>
      </c>
      <c r="N11" s="208" t="s">
        <v>239</v>
      </c>
    </row>
    <row r="12" spans="1:14" ht="13.5">
      <c r="A12" s="211" t="s">
        <v>241</v>
      </c>
      <c r="B12" s="210">
        <v>49652</v>
      </c>
      <c r="C12" s="206">
        <v>38168</v>
      </c>
      <c r="D12" s="210">
        <v>11484</v>
      </c>
      <c r="E12" s="207">
        <v>3361553</v>
      </c>
      <c r="F12" s="206">
        <v>2647892</v>
      </c>
      <c r="G12" s="206">
        <v>713661</v>
      </c>
      <c r="H12" s="206">
        <v>67702.26778377508</v>
      </c>
      <c r="I12" s="206">
        <v>69375</v>
      </c>
      <c r="J12" s="206">
        <v>62144</v>
      </c>
      <c r="K12" s="206">
        <v>112748</v>
      </c>
      <c r="L12" s="206">
        <v>112748</v>
      </c>
      <c r="M12" s="206">
        <v>102657</v>
      </c>
      <c r="N12" s="208" t="s">
        <v>242</v>
      </c>
    </row>
    <row r="13" spans="1:14" ht="13.5">
      <c r="A13" s="211" t="s">
        <v>243</v>
      </c>
      <c r="B13" s="207">
        <v>142035</v>
      </c>
      <c r="C13" s="206">
        <v>63088</v>
      </c>
      <c r="D13" s="210">
        <v>78947</v>
      </c>
      <c r="E13" s="207">
        <v>18526864</v>
      </c>
      <c r="F13" s="206">
        <v>7981691</v>
      </c>
      <c r="G13" s="206">
        <v>10545173</v>
      </c>
      <c r="H13" s="206">
        <v>130438.72285000177</v>
      </c>
      <c r="I13" s="206">
        <v>126517</v>
      </c>
      <c r="J13" s="206">
        <v>133573</v>
      </c>
      <c r="K13" s="206">
        <v>173521</v>
      </c>
      <c r="L13" s="206">
        <v>173521</v>
      </c>
      <c r="M13" s="206">
        <v>172073</v>
      </c>
      <c r="N13" s="208" t="s">
        <v>239</v>
      </c>
    </row>
    <row r="14" spans="1:14" ht="13.5">
      <c r="A14" s="211" t="s">
        <v>244</v>
      </c>
      <c r="B14" s="207">
        <v>2461851</v>
      </c>
      <c r="C14" s="206">
        <v>1520827</v>
      </c>
      <c r="D14" s="210">
        <v>941024</v>
      </c>
      <c r="E14" s="207">
        <v>115158333</v>
      </c>
      <c r="F14" s="206">
        <v>72332165</v>
      </c>
      <c r="G14" s="206">
        <v>42826168</v>
      </c>
      <c r="H14" s="206">
        <v>46777.13354707495</v>
      </c>
      <c r="I14" s="206">
        <v>47561</v>
      </c>
      <c r="J14" s="206">
        <v>45510</v>
      </c>
      <c r="K14" s="206">
        <v>124842</v>
      </c>
      <c r="L14" s="206">
        <v>124842</v>
      </c>
      <c r="M14" s="206">
        <v>124842</v>
      </c>
      <c r="N14" s="208" t="s">
        <v>245</v>
      </c>
    </row>
    <row r="15" spans="1:14" ht="13.5">
      <c r="A15" s="209"/>
      <c r="B15" s="210"/>
      <c r="C15" s="206"/>
      <c r="D15" s="210"/>
      <c r="E15" s="207"/>
      <c r="F15" s="206"/>
      <c r="G15" s="206"/>
      <c r="H15" s="206"/>
      <c r="I15" s="206"/>
      <c r="J15" s="206"/>
      <c r="K15" s="206"/>
      <c r="L15" s="206"/>
      <c r="M15" s="206"/>
      <c r="N15" s="208"/>
    </row>
    <row r="16" spans="1:14" ht="13.5">
      <c r="A16" s="195" t="s">
        <v>246</v>
      </c>
      <c r="B16" s="210">
        <v>20113854</v>
      </c>
      <c r="C16" s="206">
        <v>18146364</v>
      </c>
      <c r="D16" s="206">
        <v>1967490</v>
      </c>
      <c r="E16" s="206">
        <v>672716555</v>
      </c>
      <c r="F16" s="206">
        <v>607379145</v>
      </c>
      <c r="G16" s="206">
        <v>65337410</v>
      </c>
      <c r="H16" s="206">
        <v>33445.43293393698</v>
      </c>
      <c r="I16" s="206">
        <v>33471</v>
      </c>
      <c r="J16" s="206">
        <v>33209</v>
      </c>
      <c r="K16" s="206">
        <v>84914</v>
      </c>
      <c r="L16" s="206">
        <v>80981</v>
      </c>
      <c r="M16" s="206">
        <v>84914</v>
      </c>
      <c r="N16" s="208" t="s">
        <v>247</v>
      </c>
    </row>
    <row r="17" spans="1:14" ht="13.5">
      <c r="A17" s="211" t="s">
        <v>248</v>
      </c>
      <c r="B17" s="210">
        <v>2310459</v>
      </c>
      <c r="C17" s="206">
        <v>1806855</v>
      </c>
      <c r="D17" s="210">
        <v>503604</v>
      </c>
      <c r="E17" s="206">
        <v>140005455</v>
      </c>
      <c r="F17" s="206">
        <v>74668045</v>
      </c>
      <c r="G17" s="206">
        <v>19362574</v>
      </c>
      <c r="H17" s="206">
        <v>60596.38149822178</v>
      </c>
      <c r="I17" s="206">
        <v>41325</v>
      </c>
      <c r="J17" s="206">
        <v>38448</v>
      </c>
      <c r="K17" s="206">
        <v>84914</v>
      </c>
      <c r="L17" s="206">
        <v>80981</v>
      </c>
      <c r="M17" s="206">
        <v>84914</v>
      </c>
      <c r="N17" s="208" t="s">
        <v>247</v>
      </c>
    </row>
    <row r="18" spans="1:14" ht="13.5">
      <c r="A18" s="211" t="s">
        <v>249</v>
      </c>
      <c r="B18" s="210">
        <v>0</v>
      </c>
      <c r="C18" s="206">
        <v>0</v>
      </c>
      <c r="D18" s="206">
        <v>0</v>
      </c>
      <c r="E18" s="206">
        <v>0</v>
      </c>
      <c r="F18" s="206">
        <v>0</v>
      </c>
      <c r="G18" s="206">
        <v>0</v>
      </c>
      <c r="H18" s="206">
        <v>0</v>
      </c>
      <c r="I18" s="206">
        <v>0</v>
      </c>
      <c r="J18" s="206">
        <v>0</v>
      </c>
      <c r="K18" s="206">
        <v>0</v>
      </c>
      <c r="L18" s="206">
        <v>0</v>
      </c>
      <c r="M18" s="206">
        <v>0</v>
      </c>
      <c r="N18" s="208"/>
    </row>
    <row r="19" spans="1:14" ht="13.5">
      <c r="A19" s="211" t="s">
        <v>250</v>
      </c>
      <c r="B19" s="210">
        <v>17803395</v>
      </c>
      <c r="C19" s="206">
        <v>16339509</v>
      </c>
      <c r="D19" s="210">
        <v>1463886</v>
      </c>
      <c r="E19" s="207">
        <v>578685936</v>
      </c>
      <c r="F19" s="206">
        <v>532711100</v>
      </c>
      <c r="G19" s="206">
        <v>45974836</v>
      </c>
      <c r="H19" s="206">
        <v>32504.246296843943</v>
      </c>
      <c r="I19" s="206">
        <v>32603</v>
      </c>
      <c r="J19" s="206">
        <v>31406</v>
      </c>
      <c r="K19" s="206">
        <v>69376</v>
      </c>
      <c r="L19" s="206">
        <v>69432</v>
      </c>
      <c r="M19" s="206">
        <v>65376</v>
      </c>
      <c r="N19" s="208" t="s">
        <v>251</v>
      </c>
    </row>
    <row r="20" spans="1:14" ht="13.5">
      <c r="A20" s="209"/>
      <c r="B20" s="210"/>
      <c r="C20" s="206"/>
      <c r="D20" s="210"/>
      <c r="E20" s="207"/>
      <c r="F20" s="206"/>
      <c r="G20" s="206"/>
      <c r="H20" s="206"/>
      <c r="I20" s="206"/>
      <c r="J20" s="206"/>
      <c r="K20" s="206"/>
      <c r="L20" s="206"/>
      <c r="M20" s="206"/>
      <c r="N20" s="208"/>
    </row>
    <row r="21" spans="1:14" ht="13.5">
      <c r="A21" s="195" t="s">
        <v>252</v>
      </c>
      <c r="B21" s="210">
        <v>2885408</v>
      </c>
      <c r="C21" s="206">
        <v>364504</v>
      </c>
      <c r="D21" s="206">
        <v>2520904</v>
      </c>
      <c r="E21" s="206">
        <v>46404807</v>
      </c>
      <c r="F21" s="206">
        <v>8477293</v>
      </c>
      <c r="G21" s="206">
        <v>37927514</v>
      </c>
      <c r="H21" s="206">
        <v>16082.580695693641</v>
      </c>
      <c r="I21" s="206">
        <v>23257</v>
      </c>
      <c r="J21" s="206">
        <v>15045</v>
      </c>
      <c r="K21" s="206">
        <v>38902</v>
      </c>
      <c r="L21" s="206">
        <v>38902</v>
      </c>
      <c r="M21" s="206">
        <v>38902</v>
      </c>
      <c r="N21" s="208" t="s">
        <v>253</v>
      </c>
    </row>
    <row r="22" spans="1:14" ht="13.5">
      <c r="A22" s="211" t="s">
        <v>254</v>
      </c>
      <c r="B22" s="210">
        <v>182189</v>
      </c>
      <c r="C22" s="206">
        <v>9390</v>
      </c>
      <c r="D22" s="210">
        <v>172799</v>
      </c>
      <c r="E22" s="207">
        <v>1648013</v>
      </c>
      <c r="F22" s="206">
        <v>67045</v>
      </c>
      <c r="G22" s="206">
        <v>1580968</v>
      </c>
      <c r="H22" s="206">
        <v>9045.622951989417</v>
      </c>
      <c r="I22" s="206">
        <v>7140</v>
      </c>
      <c r="J22" s="206">
        <v>9149</v>
      </c>
      <c r="K22" s="206">
        <v>10706</v>
      </c>
      <c r="L22" s="206">
        <v>7140</v>
      </c>
      <c r="M22" s="206">
        <v>10706</v>
      </c>
      <c r="N22" s="208" t="s">
        <v>255</v>
      </c>
    </row>
    <row r="23" spans="1:14" ht="13.5">
      <c r="A23" s="211" t="s">
        <v>256</v>
      </c>
      <c r="B23" s="210">
        <v>2703219</v>
      </c>
      <c r="C23" s="206">
        <v>355114</v>
      </c>
      <c r="D23" s="210">
        <v>2348105</v>
      </c>
      <c r="E23" s="207">
        <v>44756794</v>
      </c>
      <c r="F23" s="206">
        <v>8410248</v>
      </c>
      <c r="G23" s="206">
        <v>36346546</v>
      </c>
      <c r="H23" s="206">
        <v>16556.85092476784</v>
      </c>
      <c r="I23" s="206">
        <v>23683</v>
      </c>
      <c r="J23" s="206">
        <v>15479</v>
      </c>
      <c r="K23" s="206">
        <v>38902</v>
      </c>
      <c r="L23" s="206">
        <v>38902</v>
      </c>
      <c r="M23" s="206">
        <v>38902</v>
      </c>
      <c r="N23" s="208" t="s">
        <v>253</v>
      </c>
    </row>
    <row r="24" spans="1:14" ht="13.5">
      <c r="A24" s="211" t="s">
        <v>257</v>
      </c>
      <c r="B24" s="210">
        <v>0</v>
      </c>
      <c r="C24" s="206">
        <v>0</v>
      </c>
      <c r="D24" s="206">
        <v>0</v>
      </c>
      <c r="E24" s="206">
        <v>0</v>
      </c>
      <c r="F24" s="206">
        <v>0</v>
      </c>
      <c r="G24" s="206">
        <v>0</v>
      </c>
      <c r="H24" s="206">
        <v>0</v>
      </c>
      <c r="I24" s="206">
        <v>0</v>
      </c>
      <c r="J24" s="206">
        <v>0</v>
      </c>
      <c r="K24" s="206">
        <v>0</v>
      </c>
      <c r="L24" s="206">
        <v>0</v>
      </c>
      <c r="M24" s="206">
        <v>0</v>
      </c>
      <c r="N24" s="208"/>
    </row>
    <row r="25" spans="1:14" ht="13.5">
      <c r="A25" s="209"/>
      <c r="B25" s="210"/>
      <c r="C25" s="206"/>
      <c r="D25" s="210"/>
      <c r="E25" s="207"/>
      <c r="F25" s="206"/>
      <c r="G25" s="206"/>
      <c r="H25" s="206"/>
      <c r="I25" s="206"/>
      <c r="J25" s="206"/>
      <c r="K25" s="206"/>
      <c r="L25" s="206"/>
      <c r="M25" s="206"/>
      <c r="N25" s="208"/>
    </row>
    <row r="26" spans="1:14" ht="13.5">
      <c r="A26" s="195" t="s">
        <v>258</v>
      </c>
      <c r="B26" s="210">
        <v>7631537</v>
      </c>
      <c r="C26" s="206">
        <v>6677314</v>
      </c>
      <c r="D26" s="206">
        <v>954223</v>
      </c>
      <c r="E26" s="206">
        <v>100251660</v>
      </c>
      <c r="F26" s="206">
        <v>86707352</v>
      </c>
      <c r="G26" s="206">
        <v>13544308</v>
      </c>
      <c r="H26" s="206">
        <v>13136.496619226245</v>
      </c>
      <c r="I26" s="206">
        <v>12985</v>
      </c>
      <c r="J26" s="206">
        <v>14194</v>
      </c>
      <c r="K26" s="206">
        <v>31402</v>
      </c>
      <c r="L26" s="206">
        <v>31402</v>
      </c>
      <c r="M26" s="206">
        <v>30870</v>
      </c>
      <c r="N26" s="208" t="s">
        <v>259</v>
      </c>
    </row>
    <row r="27" spans="1:14" ht="13.5">
      <c r="A27" s="211" t="s">
        <v>260</v>
      </c>
      <c r="B27" s="210">
        <v>7024239</v>
      </c>
      <c r="C27" s="206">
        <v>6119536</v>
      </c>
      <c r="D27" s="210">
        <v>904703</v>
      </c>
      <c r="E27" s="206">
        <v>97147041</v>
      </c>
      <c r="F27" s="206">
        <v>83899129</v>
      </c>
      <c r="G27" s="206">
        <v>13247912</v>
      </c>
      <c r="H27" s="206">
        <v>13830.258480669578</v>
      </c>
      <c r="I27" s="206">
        <v>13710</v>
      </c>
      <c r="J27" s="206">
        <v>14643</v>
      </c>
      <c r="K27" s="206">
        <v>31402</v>
      </c>
      <c r="L27" s="206">
        <v>31402</v>
      </c>
      <c r="M27" s="206">
        <v>30870</v>
      </c>
      <c r="N27" s="208" t="s">
        <v>259</v>
      </c>
    </row>
    <row r="28" spans="1:14" ht="13.5">
      <c r="A28" s="211" t="s">
        <v>261</v>
      </c>
      <c r="B28" s="210">
        <v>607298</v>
      </c>
      <c r="C28" s="206">
        <v>557778</v>
      </c>
      <c r="D28" s="210">
        <v>49520</v>
      </c>
      <c r="E28" s="206">
        <v>3104619</v>
      </c>
      <c r="F28" s="206">
        <v>2808223</v>
      </c>
      <c r="G28" s="206">
        <v>296396</v>
      </c>
      <c r="H28" s="206">
        <v>5112.183804326706</v>
      </c>
      <c r="I28" s="206">
        <v>5035</v>
      </c>
      <c r="J28" s="206">
        <v>5985</v>
      </c>
      <c r="K28" s="206">
        <v>8570</v>
      </c>
      <c r="L28" s="206">
        <v>8570</v>
      </c>
      <c r="M28" s="206">
        <v>7880</v>
      </c>
      <c r="N28" s="208" t="s">
        <v>262</v>
      </c>
    </row>
    <row r="29" spans="1:14" ht="13.5">
      <c r="A29" s="209"/>
      <c r="B29" s="210"/>
      <c r="C29" s="206"/>
      <c r="D29" s="210"/>
      <c r="E29" s="207"/>
      <c r="F29" s="206"/>
      <c r="G29" s="206"/>
      <c r="H29" s="206"/>
      <c r="I29" s="206"/>
      <c r="J29" s="206"/>
      <c r="K29" s="206"/>
      <c r="L29" s="206"/>
      <c r="M29" s="206"/>
      <c r="N29" s="208"/>
    </row>
    <row r="30" spans="1:14" ht="13.5">
      <c r="A30" s="195" t="s">
        <v>263</v>
      </c>
      <c r="B30" s="210">
        <v>309758</v>
      </c>
      <c r="C30" s="206">
        <v>144236</v>
      </c>
      <c r="D30" s="210">
        <v>165522</v>
      </c>
      <c r="E30" s="206">
        <v>5277755</v>
      </c>
      <c r="F30" s="206">
        <v>2731801</v>
      </c>
      <c r="G30" s="206">
        <v>2545954</v>
      </c>
      <c r="H30" s="206">
        <v>17038.317008761678</v>
      </c>
      <c r="I30" s="206">
        <v>18940</v>
      </c>
      <c r="J30" s="206">
        <v>15381</v>
      </c>
      <c r="K30" s="206">
        <v>26480</v>
      </c>
      <c r="L30" s="206">
        <v>26156</v>
      </c>
      <c r="M30" s="206">
        <v>26480</v>
      </c>
      <c r="N30" s="208" t="s">
        <v>264</v>
      </c>
    </row>
    <row r="31" spans="1:14" ht="13.5">
      <c r="A31" s="209"/>
      <c r="B31" s="210"/>
      <c r="C31" s="206"/>
      <c r="D31" s="210"/>
      <c r="E31" s="207"/>
      <c r="F31" s="206"/>
      <c r="G31" s="206"/>
      <c r="H31" s="206"/>
      <c r="I31" s="206"/>
      <c r="J31" s="206"/>
      <c r="K31" s="206"/>
      <c r="L31" s="206"/>
      <c r="M31" s="206"/>
      <c r="N31" s="208"/>
    </row>
    <row r="32" spans="1:14" ht="13.5">
      <c r="A32" s="195" t="s">
        <v>265</v>
      </c>
      <c r="B32" s="210">
        <v>193054</v>
      </c>
      <c r="C32" s="206">
        <v>123510</v>
      </c>
      <c r="D32" s="210">
        <v>69544</v>
      </c>
      <c r="E32" s="206">
        <v>799599</v>
      </c>
      <c r="F32" s="206">
        <v>361916</v>
      </c>
      <c r="G32" s="206">
        <v>437683</v>
      </c>
      <c r="H32" s="206">
        <v>4141.841142892662</v>
      </c>
      <c r="I32" s="206">
        <v>2930</v>
      </c>
      <c r="J32" s="206">
        <v>6294</v>
      </c>
      <c r="K32" s="206">
        <v>6884</v>
      </c>
      <c r="L32" s="206">
        <v>6884</v>
      </c>
      <c r="M32" s="206">
        <v>6884</v>
      </c>
      <c r="N32" s="208" t="s">
        <v>266</v>
      </c>
    </row>
    <row r="33" spans="1:14" ht="13.5">
      <c r="A33" s="212"/>
      <c r="B33" s="175"/>
      <c r="C33" s="174"/>
      <c r="D33" s="175"/>
      <c r="E33" s="213"/>
      <c r="F33" s="174"/>
      <c r="G33" s="174"/>
      <c r="I33" s="71"/>
      <c r="J33" s="71"/>
      <c r="K33" s="71"/>
      <c r="L33" s="71"/>
      <c r="M33" s="71"/>
      <c r="N33" s="71"/>
    </row>
    <row r="34" spans="1:14" ht="13.5">
      <c r="A34" s="209" t="s">
        <v>267</v>
      </c>
      <c r="B34" s="210">
        <v>34040478</v>
      </c>
      <c r="C34" s="210">
        <v>27286631</v>
      </c>
      <c r="D34" s="210">
        <v>6753847</v>
      </c>
      <c r="E34" s="207">
        <v>930628708</v>
      </c>
      <c r="F34" s="206">
        <v>763812842</v>
      </c>
      <c r="G34" s="206">
        <v>166815866</v>
      </c>
      <c r="H34" s="214">
        <v>27338</v>
      </c>
      <c r="I34" s="214">
        <v>27992</v>
      </c>
      <c r="J34" s="214">
        <v>24699</v>
      </c>
      <c r="K34" s="214">
        <v>166807</v>
      </c>
      <c r="L34" s="214">
        <v>166807</v>
      </c>
      <c r="M34" s="214">
        <v>165525</v>
      </c>
      <c r="N34" s="215" t="s">
        <v>239</v>
      </c>
    </row>
    <row r="35" spans="1:14" ht="13.5">
      <c r="A35" s="209"/>
      <c r="B35" s="210"/>
      <c r="C35" s="206"/>
      <c r="D35" s="210"/>
      <c r="E35" s="207"/>
      <c r="F35" s="206"/>
      <c r="G35" s="206"/>
      <c r="H35" s="206"/>
      <c r="I35" s="206"/>
      <c r="J35" s="206"/>
      <c r="K35" s="206"/>
      <c r="L35" s="206"/>
      <c r="M35" s="206"/>
      <c r="N35" s="208"/>
    </row>
    <row r="36" spans="1:14" ht="13.5">
      <c r="A36" s="195" t="s">
        <v>268</v>
      </c>
      <c r="B36" s="210">
        <v>2663849</v>
      </c>
      <c r="C36" s="206">
        <v>1624907</v>
      </c>
      <c r="D36" s="206">
        <v>1038942</v>
      </c>
      <c r="E36" s="206">
        <v>132149614</v>
      </c>
      <c r="F36" s="206">
        <v>79908348</v>
      </c>
      <c r="G36" s="206">
        <v>52241266</v>
      </c>
      <c r="H36" s="137">
        <v>49608</v>
      </c>
      <c r="I36" s="206">
        <v>49177</v>
      </c>
      <c r="J36" s="206">
        <v>50283</v>
      </c>
      <c r="K36" s="206">
        <v>166807</v>
      </c>
      <c r="L36" s="206">
        <v>166807</v>
      </c>
      <c r="M36" s="206">
        <v>165525</v>
      </c>
      <c r="N36" s="208" t="s">
        <v>239</v>
      </c>
    </row>
    <row r="37" spans="1:14" ht="13.5">
      <c r="A37" s="211" t="s">
        <v>241</v>
      </c>
      <c r="B37" s="210">
        <v>49585</v>
      </c>
      <c r="C37" s="206">
        <v>38101</v>
      </c>
      <c r="D37" s="210">
        <v>11484</v>
      </c>
      <c r="E37" s="207">
        <v>3215016</v>
      </c>
      <c r="F37" s="206">
        <v>2531963</v>
      </c>
      <c r="G37" s="206">
        <v>683053</v>
      </c>
      <c r="H37" s="206">
        <v>64838</v>
      </c>
      <c r="I37" s="206">
        <v>66454</v>
      </c>
      <c r="J37" s="206">
        <v>59479</v>
      </c>
      <c r="K37" s="206">
        <v>107633</v>
      </c>
      <c r="L37" s="206">
        <v>107633</v>
      </c>
      <c r="M37" s="206">
        <v>97941</v>
      </c>
      <c r="N37" s="208" t="s">
        <v>242</v>
      </c>
    </row>
    <row r="38" spans="1:14" ht="13.5">
      <c r="A38" s="211" t="s">
        <v>243</v>
      </c>
      <c r="B38" s="207">
        <v>142030</v>
      </c>
      <c r="C38" s="206">
        <v>63083</v>
      </c>
      <c r="D38" s="210">
        <v>78947</v>
      </c>
      <c r="E38" s="207">
        <v>17763418</v>
      </c>
      <c r="F38" s="206">
        <v>7649388</v>
      </c>
      <c r="G38" s="206">
        <v>10114030</v>
      </c>
      <c r="H38" s="206">
        <v>125068</v>
      </c>
      <c r="I38" s="206">
        <v>121259</v>
      </c>
      <c r="J38" s="206">
        <v>128112</v>
      </c>
      <c r="K38" s="206">
        <v>166807</v>
      </c>
      <c r="L38" s="206">
        <v>166807</v>
      </c>
      <c r="M38" s="206">
        <v>165525</v>
      </c>
      <c r="N38" s="208" t="s">
        <v>239</v>
      </c>
    </row>
    <row r="39" spans="1:14" ht="13.5">
      <c r="A39" s="211" t="s">
        <v>244</v>
      </c>
      <c r="B39" s="207">
        <v>2472234</v>
      </c>
      <c r="C39" s="206">
        <v>1523723</v>
      </c>
      <c r="D39" s="210">
        <v>948511</v>
      </c>
      <c r="E39" s="207">
        <v>111171180</v>
      </c>
      <c r="F39" s="206">
        <v>69726997</v>
      </c>
      <c r="G39" s="206">
        <v>41444183</v>
      </c>
      <c r="H39" s="206">
        <v>44967</v>
      </c>
      <c r="I39" s="206">
        <v>45761</v>
      </c>
      <c r="J39" s="206">
        <v>43694</v>
      </c>
      <c r="K39" s="206">
        <v>119031</v>
      </c>
      <c r="L39" s="206">
        <v>119031</v>
      </c>
      <c r="M39" s="206">
        <v>119031</v>
      </c>
      <c r="N39" s="208" t="s">
        <v>245</v>
      </c>
    </row>
    <row r="40" spans="1:14" ht="13.5">
      <c r="A40" s="209"/>
      <c r="B40" s="210"/>
      <c r="C40" s="206"/>
      <c r="D40" s="210"/>
      <c r="E40" s="207"/>
      <c r="F40" s="206"/>
      <c r="G40" s="206"/>
      <c r="H40" s="206"/>
      <c r="I40" s="206"/>
      <c r="J40" s="206"/>
      <c r="K40" s="206"/>
      <c r="L40" s="206"/>
      <c r="M40" s="206"/>
      <c r="N40" s="208"/>
    </row>
    <row r="41" spans="1:14" ht="13.5">
      <c r="A41" s="195" t="s">
        <v>269</v>
      </c>
      <c r="B41" s="210">
        <v>20268901</v>
      </c>
      <c r="C41" s="206">
        <v>18312814</v>
      </c>
      <c r="D41" s="206">
        <v>1956087</v>
      </c>
      <c r="E41" s="206">
        <v>651243904</v>
      </c>
      <c r="F41" s="206">
        <v>588946649</v>
      </c>
      <c r="G41" s="206">
        <v>62297255</v>
      </c>
      <c r="H41" s="206">
        <v>32130</v>
      </c>
      <c r="I41" s="206">
        <v>32160</v>
      </c>
      <c r="J41" s="206">
        <v>31847</v>
      </c>
      <c r="K41" s="206">
        <v>82035</v>
      </c>
      <c r="L41" s="206">
        <v>78207</v>
      </c>
      <c r="M41" s="206">
        <v>82035</v>
      </c>
      <c r="N41" s="208" t="s">
        <v>247</v>
      </c>
    </row>
    <row r="42" spans="1:14" ht="13.5">
      <c r="A42" s="211" t="s">
        <v>248</v>
      </c>
      <c r="B42" s="210">
        <v>2334800</v>
      </c>
      <c r="C42" s="206">
        <v>1825937</v>
      </c>
      <c r="D42" s="210">
        <v>508863</v>
      </c>
      <c r="E42" s="206">
        <v>91226021</v>
      </c>
      <c r="F42" s="206">
        <v>72433545</v>
      </c>
      <c r="G42" s="206">
        <v>18792476</v>
      </c>
      <c r="H42" s="206">
        <v>39072</v>
      </c>
      <c r="I42" s="206">
        <v>39669</v>
      </c>
      <c r="J42" s="206">
        <v>36930</v>
      </c>
      <c r="K42" s="206">
        <v>82035</v>
      </c>
      <c r="L42" s="206">
        <v>78207</v>
      </c>
      <c r="M42" s="206">
        <v>82035</v>
      </c>
      <c r="N42" s="208" t="s">
        <v>247</v>
      </c>
    </row>
    <row r="43" spans="1:14" ht="13.5">
      <c r="A43" s="211" t="s">
        <v>249</v>
      </c>
      <c r="B43" s="210">
        <v>0</v>
      </c>
      <c r="C43" s="206">
        <v>0</v>
      </c>
      <c r="D43" s="206">
        <v>0</v>
      </c>
      <c r="E43" s="206">
        <v>0</v>
      </c>
      <c r="F43" s="206">
        <v>0</v>
      </c>
      <c r="G43" s="206">
        <v>0</v>
      </c>
      <c r="H43" s="206">
        <v>0</v>
      </c>
      <c r="I43" s="206">
        <v>0</v>
      </c>
      <c r="J43" s="206">
        <v>0</v>
      </c>
      <c r="K43" s="206">
        <v>0</v>
      </c>
      <c r="L43" s="206">
        <v>0</v>
      </c>
      <c r="M43" s="206">
        <v>0</v>
      </c>
      <c r="N43" s="208"/>
    </row>
    <row r="44" spans="1:14" ht="13.5">
      <c r="A44" s="211" t="s">
        <v>250</v>
      </c>
      <c r="B44" s="210">
        <v>17934101</v>
      </c>
      <c r="C44" s="206">
        <v>16486877</v>
      </c>
      <c r="D44" s="210">
        <v>1447224</v>
      </c>
      <c r="E44" s="207">
        <v>560017883</v>
      </c>
      <c r="F44" s="206">
        <v>516513104</v>
      </c>
      <c r="G44" s="206">
        <v>43504779</v>
      </c>
      <c r="H44" s="206">
        <v>31226</v>
      </c>
      <c r="I44" s="206">
        <v>31329</v>
      </c>
      <c r="J44" s="206">
        <v>30061</v>
      </c>
      <c r="K44" s="206">
        <v>67081</v>
      </c>
      <c r="L44" s="206">
        <v>67081</v>
      </c>
      <c r="M44" s="206">
        <v>63168</v>
      </c>
      <c r="N44" s="208" t="s">
        <v>270</v>
      </c>
    </row>
    <row r="45" spans="1:14" ht="13.5">
      <c r="A45" s="209"/>
      <c r="B45" s="210"/>
      <c r="C45" s="206"/>
      <c r="D45" s="210"/>
      <c r="E45" s="207"/>
      <c r="F45" s="206"/>
      <c r="G45" s="206"/>
      <c r="H45" s="206"/>
      <c r="I45" s="206"/>
      <c r="J45" s="206"/>
      <c r="K45" s="206"/>
      <c r="L45" s="206"/>
      <c r="M45" s="206"/>
      <c r="N45" s="208"/>
    </row>
    <row r="46" spans="1:14" ht="13.5">
      <c r="A46" s="195" t="s">
        <v>252</v>
      </c>
      <c r="B46" s="210">
        <v>2925748</v>
      </c>
      <c r="C46" s="210">
        <v>367347</v>
      </c>
      <c r="D46" s="210">
        <v>2558401</v>
      </c>
      <c r="E46" s="206">
        <v>44502048</v>
      </c>
      <c r="F46" s="206">
        <v>8149966</v>
      </c>
      <c r="G46" s="206">
        <v>36352082</v>
      </c>
      <c r="H46" s="206">
        <v>15210</v>
      </c>
      <c r="I46" s="206">
        <v>22186</v>
      </c>
      <c r="J46" s="206">
        <v>14209</v>
      </c>
      <c r="K46" s="206">
        <v>36951</v>
      </c>
      <c r="L46" s="206">
        <v>36951</v>
      </c>
      <c r="M46" s="206">
        <v>36951</v>
      </c>
      <c r="N46" s="208" t="s">
        <v>253</v>
      </c>
    </row>
    <row r="47" spans="1:14" ht="13.5">
      <c r="A47" s="211" t="s">
        <v>271</v>
      </c>
      <c r="B47" s="210">
        <v>182542</v>
      </c>
      <c r="C47" s="206">
        <v>9390</v>
      </c>
      <c r="D47" s="210">
        <v>173152</v>
      </c>
      <c r="E47" s="207">
        <v>1581789</v>
      </c>
      <c r="F47" s="206">
        <v>64228</v>
      </c>
      <c r="G47" s="206">
        <v>1517561</v>
      </c>
      <c r="H47" s="206">
        <v>8665</v>
      </c>
      <c r="I47" s="206">
        <v>6840</v>
      </c>
      <c r="J47" s="206">
        <v>8764</v>
      </c>
      <c r="K47" s="206">
        <v>10258</v>
      </c>
      <c r="L47" s="206">
        <v>6840</v>
      </c>
      <c r="M47" s="206">
        <v>10258</v>
      </c>
      <c r="N47" s="208" t="s">
        <v>255</v>
      </c>
    </row>
    <row r="48" spans="1:14" ht="13.5">
      <c r="A48" s="211" t="s">
        <v>256</v>
      </c>
      <c r="B48" s="210">
        <v>2743206</v>
      </c>
      <c r="C48" s="206">
        <v>357957</v>
      </c>
      <c r="D48" s="210">
        <v>2385249</v>
      </c>
      <c r="E48" s="207">
        <v>42920259</v>
      </c>
      <c r="F48" s="206">
        <v>8085738</v>
      </c>
      <c r="G48" s="206">
        <v>34834521</v>
      </c>
      <c r="H48" s="206">
        <v>15646</v>
      </c>
      <c r="I48" s="206">
        <v>22589</v>
      </c>
      <c r="J48" s="206">
        <v>14604</v>
      </c>
      <c r="K48" s="206">
        <v>36951</v>
      </c>
      <c r="L48" s="206">
        <v>36951</v>
      </c>
      <c r="M48" s="206">
        <v>36951</v>
      </c>
      <c r="N48" s="208" t="s">
        <v>253</v>
      </c>
    </row>
    <row r="49" spans="1:14" ht="13.5">
      <c r="A49" s="211" t="s">
        <v>257</v>
      </c>
      <c r="B49" s="210">
        <v>0</v>
      </c>
      <c r="C49" s="206">
        <v>0</v>
      </c>
      <c r="D49" s="206">
        <v>0</v>
      </c>
      <c r="E49" s="206">
        <v>0</v>
      </c>
      <c r="F49" s="206">
        <v>0</v>
      </c>
      <c r="G49" s="206">
        <v>0</v>
      </c>
      <c r="H49" s="206">
        <v>0</v>
      </c>
      <c r="I49" s="206">
        <v>0</v>
      </c>
      <c r="J49" s="206">
        <v>0</v>
      </c>
      <c r="K49" s="206">
        <v>0</v>
      </c>
      <c r="L49" s="206">
        <v>0</v>
      </c>
      <c r="M49" s="206">
        <v>0</v>
      </c>
      <c r="N49" s="208"/>
    </row>
    <row r="50" spans="1:14" ht="13.5">
      <c r="A50" s="209"/>
      <c r="B50" s="210"/>
      <c r="C50" s="206"/>
      <c r="D50" s="210"/>
      <c r="E50" s="207"/>
      <c r="F50" s="206"/>
      <c r="G50" s="206"/>
      <c r="H50" s="206"/>
      <c r="I50" s="206"/>
      <c r="J50" s="206"/>
      <c r="K50" s="206"/>
      <c r="L50" s="206"/>
      <c r="M50" s="206"/>
      <c r="N50" s="208"/>
    </row>
    <row r="51" spans="1:14" ht="13.5">
      <c r="A51" s="195" t="s">
        <v>272</v>
      </c>
      <c r="B51" s="210">
        <v>7680089</v>
      </c>
      <c r="C51" s="210">
        <v>6715101</v>
      </c>
      <c r="D51" s="210">
        <v>964988</v>
      </c>
      <c r="E51" s="206">
        <v>97007450</v>
      </c>
      <c r="F51" s="206">
        <v>83898863</v>
      </c>
      <c r="G51" s="206">
        <v>13108587</v>
      </c>
      <c r="H51" s="206">
        <v>12631</v>
      </c>
      <c r="I51" s="206">
        <v>12494</v>
      </c>
      <c r="J51" s="206">
        <v>13584</v>
      </c>
      <c r="K51" s="206">
        <v>30332</v>
      </c>
      <c r="L51" s="206">
        <v>30332</v>
      </c>
      <c r="M51" s="206">
        <v>29820</v>
      </c>
      <c r="N51" s="208" t="s">
        <v>259</v>
      </c>
    </row>
    <row r="52" spans="1:14" ht="13.5">
      <c r="A52" s="211" t="s">
        <v>260</v>
      </c>
      <c r="B52" s="210">
        <v>7066030</v>
      </c>
      <c r="C52" s="206">
        <v>6150852</v>
      </c>
      <c r="D52" s="210">
        <v>915178</v>
      </c>
      <c r="E52" s="206">
        <v>93973572</v>
      </c>
      <c r="F52" s="206">
        <v>81152154</v>
      </c>
      <c r="G52" s="206">
        <v>12821418</v>
      </c>
      <c r="H52" s="206">
        <v>13299</v>
      </c>
      <c r="I52" s="206">
        <v>13194</v>
      </c>
      <c r="J52" s="206">
        <v>14010</v>
      </c>
      <c r="K52" s="206">
        <v>30332</v>
      </c>
      <c r="L52" s="206">
        <v>30332</v>
      </c>
      <c r="M52" s="206">
        <v>29820</v>
      </c>
      <c r="N52" s="208" t="s">
        <v>259</v>
      </c>
    </row>
    <row r="53" spans="1:14" ht="13.5">
      <c r="A53" s="211" t="s">
        <v>261</v>
      </c>
      <c r="B53" s="210">
        <v>614059</v>
      </c>
      <c r="C53" s="206">
        <v>564249</v>
      </c>
      <c r="D53" s="210">
        <v>49810</v>
      </c>
      <c r="E53" s="206">
        <v>3033878</v>
      </c>
      <c r="F53" s="206">
        <v>2746709</v>
      </c>
      <c r="G53" s="206">
        <v>287169</v>
      </c>
      <c r="H53" s="206">
        <v>4940</v>
      </c>
      <c r="I53" s="206">
        <v>4868</v>
      </c>
      <c r="J53" s="206">
        <v>5765</v>
      </c>
      <c r="K53" s="206">
        <v>8330</v>
      </c>
      <c r="L53" s="206">
        <v>8330</v>
      </c>
      <c r="M53" s="206">
        <v>7600</v>
      </c>
      <c r="N53" s="208" t="s">
        <v>262</v>
      </c>
    </row>
    <row r="54" spans="1:14" ht="13.5">
      <c r="A54" s="209"/>
      <c r="B54" s="210"/>
      <c r="C54" s="206"/>
      <c r="D54" s="210"/>
      <c r="E54" s="207"/>
      <c r="F54" s="206"/>
      <c r="G54" s="206"/>
      <c r="H54" s="206"/>
      <c r="I54" s="206"/>
      <c r="J54" s="206"/>
      <c r="K54" s="206"/>
      <c r="L54" s="206"/>
      <c r="M54" s="206"/>
      <c r="N54" s="208"/>
    </row>
    <row r="55" spans="1:14" ht="13.5">
      <c r="A55" s="195" t="s">
        <v>263</v>
      </c>
      <c r="B55" s="210">
        <v>309179</v>
      </c>
      <c r="C55" s="206">
        <v>143319</v>
      </c>
      <c r="D55" s="210">
        <v>165860</v>
      </c>
      <c r="E55" s="206">
        <v>4929090</v>
      </c>
      <c r="F55" s="206">
        <v>2550266</v>
      </c>
      <c r="G55" s="206">
        <v>2378824</v>
      </c>
      <c r="H55" s="206">
        <v>15942</v>
      </c>
      <c r="I55" s="206">
        <v>17794</v>
      </c>
      <c r="J55" s="206">
        <v>14342</v>
      </c>
      <c r="K55" s="206">
        <v>24725</v>
      </c>
      <c r="L55" s="206">
        <v>24426</v>
      </c>
      <c r="M55" s="206">
        <v>24725</v>
      </c>
      <c r="N55" s="208" t="s">
        <v>264</v>
      </c>
    </row>
    <row r="56" spans="1:14" ht="13.5">
      <c r="A56" s="209"/>
      <c r="B56" s="210"/>
      <c r="C56" s="206"/>
      <c r="D56" s="210"/>
      <c r="E56" s="207"/>
      <c r="F56" s="206"/>
      <c r="G56" s="206"/>
      <c r="H56" s="206"/>
      <c r="I56" s="206"/>
      <c r="J56" s="206"/>
      <c r="K56" s="206"/>
      <c r="L56" s="206"/>
      <c r="M56" s="206"/>
      <c r="N56" s="208"/>
    </row>
    <row r="57" spans="1:14" ht="13.5">
      <c r="A57" s="195" t="s">
        <v>265</v>
      </c>
      <c r="B57" s="210">
        <v>192712</v>
      </c>
      <c r="C57" s="206">
        <v>123143</v>
      </c>
      <c r="D57" s="210">
        <v>69569</v>
      </c>
      <c r="E57" s="206">
        <v>796602</v>
      </c>
      <c r="F57" s="206">
        <v>358750</v>
      </c>
      <c r="G57" s="206">
        <v>437852</v>
      </c>
      <c r="H57" s="206">
        <v>4133</v>
      </c>
      <c r="I57" s="206">
        <v>2913</v>
      </c>
      <c r="J57" s="206">
        <v>6294</v>
      </c>
      <c r="K57" s="206">
        <v>6884</v>
      </c>
      <c r="L57" s="206">
        <v>6884</v>
      </c>
      <c r="M57" s="206">
        <v>6884</v>
      </c>
      <c r="N57" s="208" t="s">
        <v>266</v>
      </c>
    </row>
    <row r="58" spans="1:14" ht="13.5">
      <c r="A58" s="195"/>
      <c r="B58" s="210"/>
      <c r="C58" s="206"/>
      <c r="D58" s="210"/>
      <c r="E58" s="206"/>
      <c r="F58" s="206"/>
      <c r="G58" s="206"/>
      <c r="H58" s="206"/>
      <c r="I58" s="206"/>
      <c r="J58" s="206"/>
      <c r="K58" s="206"/>
      <c r="L58" s="206"/>
      <c r="M58" s="206"/>
      <c r="N58" s="208"/>
    </row>
    <row r="59" spans="1:14" ht="13.5">
      <c r="A59" s="204" t="s">
        <v>273</v>
      </c>
      <c r="B59" s="205">
        <v>34257107</v>
      </c>
      <c r="C59" s="205">
        <v>27473397</v>
      </c>
      <c r="D59" s="205">
        <v>6783710</v>
      </c>
      <c r="E59" s="216">
        <v>909272248</v>
      </c>
      <c r="F59" s="214">
        <v>748089517</v>
      </c>
      <c r="G59" s="214">
        <v>161182731</v>
      </c>
      <c r="H59" s="214">
        <v>26542</v>
      </c>
      <c r="I59" s="214">
        <v>27230</v>
      </c>
      <c r="J59" s="214">
        <v>23760</v>
      </c>
      <c r="K59" s="214">
        <v>161276</v>
      </c>
      <c r="L59" s="214">
        <v>161276</v>
      </c>
      <c r="M59" s="214">
        <v>160076</v>
      </c>
      <c r="N59" s="215" t="s">
        <v>274</v>
      </c>
    </row>
    <row r="60" spans="1:14" ht="13.5">
      <c r="A60" s="209"/>
      <c r="B60" s="210"/>
      <c r="C60" s="206"/>
      <c r="D60" s="210"/>
      <c r="E60" s="207"/>
      <c r="F60" s="206"/>
      <c r="G60" s="206"/>
      <c r="H60" s="206"/>
      <c r="I60" s="206"/>
      <c r="J60" s="206"/>
      <c r="K60" s="206"/>
      <c r="L60" s="206"/>
      <c r="M60" s="206"/>
      <c r="N60" s="208"/>
    </row>
    <row r="61" spans="1:14" ht="13.5">
      <c r="A61" s="195" t="s">
        <v>268</v>
      </c>
      <c r="B61" s="210">
        <v>2664523</v>
      </c>
      <c r="C61" s="206">
        <v>1626203</v>
      </c>
      <c r="D61" s="206">
        <v>1038320</v>
      </c>
      <c r="E61" s="206">
        <f>SUM(F61:G61)</f>
        <v>127688127</v>
      </c>
      <c r="F61" s="206">
        <f>SUM(F62:F64)</f>
        <v>77364742</v>
      </c>
      <c r="G61" s="206">
        <f>SUM(G62:G64)</f>
        <v>50323385</v>
      </c>
      <c r="H61" s="217">
        <v>47921</v>
      </c>
      <c r="I61" s="206">
        <v>47574</v>
      </c>
      <c r="J61" s="206">
        <v>48466</v>
      </c>
      <c r="K61" s="206">
        <v>161276</v>
      </c>
      <c r="L61" s="206">
        <v>161276</v>
      </c>
      <c r="M61" s="206">
        <v>160076</v>
      </c>
      <c r="N61" s="208" t="s">
        <v>274</v>
      </c>
    </row>
    <row r="62" spans="1:14" ht="13.5">
      <c r="A62" s="211" t="s">
        <v>241</v>
      </c>
      <c r="B62" s="210">
        <v>49346</v>
      </c>
      <c r="C62" s="206">
        <v>37923</v>
      </c>
      <c r="D62" s="210">
        <v>11423</v>
      </c>
      <c r="E62" s="207">
        <f>SUM(F62:G62)</f>
        <v>3078061</v>
      </c>
      <c r="F62" s="206">
        <v>2423240</v>
      </c>
      <c r="G62" s="206">
        <v>654821</v>
      </c>
      <c r="H62" s="218">
        <v>62377</v>
      </c>
      <c r="I62" s="206">
        <v>63899</v>
      </c>
      <c r="J62" s="206">
        <v>57325</v>
      </c>
      <c r="K62" s="206">
        <v>103801</v>
      </c>
      <c r="L62" s="206">
        <v>103801</v>
      </c>
      <c r="M62" s="206">
        <v>94434</v>
      </c>
      <c r="N62" s="208" t="s">
        <v>274</v>
      </c>
    </row>
    <row r="63" spans="1:14" ht="13.5">
      <c r="A63" s="211" t="s">
        <v>243</v>
      </c>
      <c r="B63" s="207">
        <v>140946</v>
      </c>
      <c r="C63" s="206">
        <v>63083</v>
      </c>
      <c r="D63" s="210">
        <v>77863</v>
      </c>
      <c r="E63" s="207">
        <f>SUM(F63:G63)</f>
        <v>16960109</v>
      </c>
      <c r="F63" s="206">
        <v>7373044</v>
      </c>
      <c r="G63" s="206">
        <v>9587065</v>
      </c>
      <c r="H63" s="218">
        <v>120330</v>
      </c>
      <c r="I63" s="206">
        <v>116878</v>
      </c>
      <c r="J63" s="206">
        <v>123127</v>
      </c>
      <c r="K63" s="206">
        <v>161276</v>
      </c>
      <c r="L63" s="206">
        <v>161276</v>
      </c>
      <c r="M63" s="206">
        <v>160076</v>
      </c>
      <c r="N63" s="208" t="s">
        <v>274</v>
      </c>
    </row>
    <row r="64" spans="1:14" ht="13.5">
      <c r="A64" s="211" t="s">
        <v>244</v>
      </c>
      <c r="B64" s="207">
        <v>2474231</v>
      </c>
      <c r="C64" s="206">
        <v>1525197</v>
      </c>
      <c r="D64" s="210">
        <v>949034</v>
      </c>
      <c r="E64" s="207">
        <f>SUM(F64:G64)</f>
        <v>107649957</v>
      </c>
      <c r="F64" s="206">
        <v>67568458</v>
      </c>
      <c r="G64" s="206">
        <v>40081499</v>
      </c>
      <c r="H64" s="218">
        <v>43508</v>
      </c>
      <c r="I64" s="206">
        <v>44301</v>
      </c>
      <c r="J64" s="206">
        <v>42234</v>
      </c>
      <c r="K64" s="206">
        <v>114923</v>
      </c>
      <c r="L64" s="206">
        <v>114923</v>
      </c>
      <c r="M64" s="206">
        <v>114923</v>
      </c>
      <c r="N64" s="208" t="s">
        <v>274</v>
      </c>
    </row>
    <row r="65" spans="1:14" ht="13.5">
      <c r="A65" s="209"/>
      <c r="B65" s="210"/>
      <c r="C65" s="206"/>
      <c r="D65" s="210"/>
      <c r="E65" s="207"/>
      <c r="F65" s="206"/>
      <c r="G65" s="206"/>
      <c r="H65" s="206"/>
      <c r="I65" s="206"/>
      <c r="J65" s="206"/>
      <c r="K65" s="206"/>
      <c r="L65" s="206"/>
      <c r="M65" s="206"/>
      <c r="N65" s="208"/>
    </row>
    <row r="66" spans="1:14" ht="13.5">
      <c r="A66" s="195" t="s">
        <v>269</v>
      </c>
      <c r="B66" s="210">
        <v>20471989</v>
      </c>
      <c r="C66" s="206">
        <v>18454143</v>
      </c>
      <c r="D66" s="206">
        <v>2017846</v>
      </c>
      <c r="E66" s="206">
        <v>639298160</v>
      </c>
      <c r="F66" s="206">
        <v>578068071</v>
      </c>
      <c r="G66" s="206">
        <v>61230089</v>
      </c>
      <c r="H66" s="206">
        <v>31227</v>
      </c>
      <c r="I66" s="206">
        <v>31325</v>
      </c>
      <c r="J66" s="206">
        <v>30344</v>
      </c>
      <c r="K66" s="206">
        <v>79517</v>
      </c>
      <c r="L66" s="206">
        <v>75820</v>
      </c>
      <c r="M66" s="206">
        <v>79517</v>
      </c>
      <c r="N66" s="208" t="s">
        <v>275</v>
      </c>
    </row>
    <row r="67" spans="1:14" ht="13.5">
      <c r="A67" s="211" t="s">
        <v>248</v>
      </c>
      <c r="B67" s="210">
        <v>2345246</v>
      </c>
      <c r="C67" s="206">
        <v>1832085</v>
      </c>
      <c r="D67" s="210">
        <v>513161</v>
      </c>
      <c r="E67" s="206">
        <v>88843048</v>
      </c>
      <c r="F67" s="206">
        <v>70498638</v>
      </c>
      <c r="G67" s="206">
        <v>18344410</v>
      </c>
      <c r="H67" s="206">
        <v>37882</v>
      </c>
      <c r="I67" s="206">
        <v>38480</v>
      </c>
      <c r="J67" s="206">
        <v>35748</v>
      </c>
      <c r="K67" s="206">
        <v>79517</v>
      </c>
      <c r="L67" s="206">
        <v>75820</v>
      </c>
      <c r="M67" s="206">
        <v>79517</v>
      </c>
      <c r="N67" s="208" t="s">
        <v>276</v>
      </c>
    </row>
    <row r="68" spans="1:14" ht="13.5">
      <c r="A68" s="211" t="s">
        <v>249</v>
      </c>
      <c r="B68" s="210">
        <v>0</v>
      </c>
      <c r="C68" s="206">
        <v>0</v>
      </c>
      <c r="D68" s="206">
        <v>0</v>
      </c>
      <c r="E68" s="206">
        <v>0</v>
      </c>
      <c r="F68" s="206">
        <v>0</v>
      </c>
      <c r="G68" s="206">
        <v>0</v>
      </c>
      <c r="H68" s="206">
        <v>0</v>
      </c>
      <c r="I68" s="206">
        <v>0</v>
      </c>
      <c r="J68" s="206">
        <v>0</v>
      </c>
      <c r="K68" s="206">
        <v>0</v>
      </c>
      <c r="L68" s="206">
        <v>0</v>
      </c>
      <c r="M68" s="206">
        <v>0</v>
      </c>
      <c r="N68" s="208"/>
    </row>
    <row r="69" spans="1:14" ht="13.5">
      <c r="A69" s="211" t="s">
        <v>250</v>
      </c>
      <c r="B69" s="210">
        <v>18126743</v>
      </c>
      <c r="C69" s="206">
        <v>16622058</v>
      </c>
      <c r="D69" s="210">
        <v>1504685</v>
      </c>
      <c r="E69" s="207">
        <v>550455112</v>
      </c>
      <c r="F69" s="206">
        <v>507569433</v>
      </c>
      <c r="G69" s="206">
        <v>42885679</v>
      </c>
      <c r="H69" s="206">
        <v>30367</v>
      </c>
      <c r="I69" s="206">
        <v>30536</v>
      </c>
      <c r="J69" s="206">
        <v>28501</v>
      </c>
      <c r="K69" s="206">
        <v>65057</v>
      </c>
      <c r="L69" s="206">
        <v>65057</v>
      </c>
      <c r="M69" s="206">
        <v>61248</v>
      </c>
      <c r="N69" s="208" t="s">
        <v>277</v>
      </c>
    </row>
    <row r="70" spans="1:14" ht="13.5">
      <c r="A70" s="209"/>
      <c r="B70" s="210"/>
      <c r="C70" s="206"/>
      <c r="D70" s="210"/>
      <c r="E70" s="207"/>
      <c r="F70" s="206"/>
      <c r="G70" s="206"/>
      <c r="H70" s="206"/>
      <c r="I70" s="206"/>
      <c r="J70" s="206"/>
      <c r="K70" s="206"/>
      <c r="L70" s="206"/>
      <c r="M70" s="206"/>
      <c r="N70" s="208"/>
    </row>
    <row r="71" spans="1:14" ht="13.5">
      <c r="A71" s="195" t="s">
        <v>252</v>
      </c>
      <c r="B71" s="210">
        <v>2924141</v>
      </c>
      <c r="C71" s="210">
        <v>371927</v>
      </c>
      <c r="D71" s="210">
        <v>2552214</v>
      </c>
      <c r="E71" s="206">
        <v>42705789</v>
      </c>
      <c r="F71" s="206">
        <v>8004145</v>
      </c>
      <c r="G71" s="206">
        <v>34701644</v>
      </c>
      <c r="H71" s="206">
        <v>14604</v>
      </c>
      <c r="I71" s="206">
        <v>21521</v>
      </c>
      <c r="J71" s="206">
        <v>13597</v>
      </c>
      <c r="K71" s="206">
        <v>35618</v>
      </c>
      <c r="L71" s="206">
        <v>35618</v>
      </c>
      <c r="M71" s="206">
        <v>35618</v>
      </c>
      <c r="N71" s="208" t="s">
        <v>278</v>
      </c>
    </row>
    <row r="72" spans="1:14" ht="13.5">
      <c r="A72" s="211" t="s">
        <v>271</v>
      </c>
      <c r="B72" s="210">
        <v>182542</v>
      </c>
      <c r="C72" s="206">
        <v>9390</v>
      </c>
      <c r="D72" s="210">
        <v>173152</v>
      </c>
      <c r="E72" s="207">
        <v>1526163</v>
      </c>
      <c r="F72" s="206">
        <v>62069</v>
      </c>
      <c r="G72" s="206">
        <v>1464094</v>
      </c>
      <c r="H72" s="206">
        <v>8360</v>
      </c>
      <c r="I72" s="206">
        <v>6610</v>
      </c>
      <c r="J72" s="206">
        <v>8456</v>
      </c>
      <c r="K72" s="206">
        <v>9915</v>
      </c>
      <c r="L72" s="206">
        <v>6610</v>
      </c>
      <c r="M72" s="206">
        <v>9915</v>
      </c>
      <c r="N72" s="208" t="s">
        <v>279</v>
      </c>
    </row>
    <row r="73" spans="1:14" ht="13.5">
      <c r="A73" s="211" t="s">
        <v>256</v>
      </c>
      <c r="B73" s="210">
        <v>2741599</v>
      </c>
      <c r="C73" s="206">
        <v>362537</v>
      </c>
      <c r="D73" s="210">
        <v>2379062</v>
      </c>
      <c r="E73" s="207">
        <v>41179626</v>
      </c>
      <c r="F73" s="206">
        <v>7942076</v>
      </c>
      <c r="G73" s="206">
        <v>33237550</v>
      </c>
      <c r="H73" s="206">
        <v>15020</v>
      </c>
      <c r="I73" s="206">
        <v>21907</v>
      </c>
      <c r="J73" s="206">
        <v>13971</v>
      </c>
      <c r="K73" s="206">
        <v>35618</v>
      </c>
      <c r="L73" s="206">
        <v>35618</v>
      </c>
      <c r="M73" s="206">
        <v>35618</v>
      </c>
      <c r="N73" s="208" t="s">
        <v>278</v>
      </c>
    </row>
    <row r="74" spans="1:14" ht="13.5">
      <c r="A74" s="211" t="s">
        <v>257</v>
      </c>
      <c r="B74" s="210">
        <v>0</v>
      </c>
      <c r="C74" s="206">
        <v>0</v>
      </c>
      <c r="D74" s="206">
        <v>0</v>
      </c>
      <c r="E74" s="206">
        <v>0</v>
      </c>
      <c r="F74" s="206">
        <v>0</v>
      </c>
      <c r="G74" s="206">
        <v>0</v>
      </c>
      <c r="H74" s="206">
        <v>0</v>
      </c>
      <c r="I74" s="206">
        <v>0</v>
      </c>
      <c r="J74" s="206">
        <v>0</v>
      </c>
      <c r="K74" s="206">
        <v>0</v>
      </c>
      <c r="L74" s="206">
        <v>0</v>
      </c>
      <c r="M74" s="206">
        <v>0</v>
      </c>
      <c r="N74" s="208"/>
    </row>
    <row r="75" spans="1:14" ht="13.5">
      <c r="A75" s="209"/>
      <c r="B75" s="210"/>
      <c r="C75" s="206"/>
      <c r="D75" s="210"/>
      <c r="E75" s="207"/>
      <c r="F75" s="206"/>
      <c r="G75" s="206"/>
      <c r="H75" s="206"/>
      <c r="I75" s="206"/>
      <c r="J75" s="206"/>
      <c r="K75" s="206"/>
      <c r="L75" s="206"/>
      <c r="M75" s="206"/>
      <c r="N75" s="208"/>
    </row>
    <row r="76" spans="1:14" ht="13.5">
      <c r="A76" s="195" t="s">
        <v>272</v>
      </c>
      <c r="B76" s="210">
        <v>7698646</v>
      </c>
      <c r="C76" s="210">
        <v>6757331</v>
      </c>
      <c r="D76" s="210">
        <v>941315</v>
      </c>
      <c r="E76" s="206">
        <v>94141519</v>
      </c>
      <c r="F76" s="206">
        <v>81896670</v>
      </c>
      <c r="G76" s="206">
        <v>12244849</v>
      </c>
      <c r="H76" s="206">
        <v>12228</v>
      </c>
      <c r="I76" s="206">
        <v>12120</v>
      </c>
      <c r="J76" s="206">
        <v>13008</v>
      </c>
      <c r="K76" s="206">
        <v>29478</v>
      </c>
      <c r="L76" s="206">
        <v>29478</v>
      </c>
      <c r="M76" s="206">
        <v>28980</v>
      </c>
      <c r="N76" s="208" t="s">
        <v>280</v>
      </c>
    </row>
    <row r="77" spans="1:14" ht="13.5">
      <c r="A77" s="211" t="s">
        <v>260</v>
      </c>
      <c r="B77" s="210">
        <v>7081284</v>
      </c>
      <c r="C77" s="206">
        <v>6190108</v>
      </c>
      <c r="D77" s="210">
        <v>891176</v>
      </c>
      <c r="E77" s="206">
        <v>91174560</v>
      </c>
      <c r="F77" s="206">
        <v>79211774</v>
      </c>
      <c r="G77" s="206">
        <v>11962786</v>
      </c>
      <c r="H77" s="206">
        <v>12875</v>
      </c>
      <c r="I77" s="206">
        <v>12797</v>
      </c>
      <c r="J77" s="206">
        <v>13424</v>
      </c>
      <c r="K77" s="206">
        <v>29478</v>
      </c>
      <c r="L77" s="206">
        <v>29478</v>
      </c>
      <c r="M77" s="206">
        <v>28980</v>
      </c>
      <c r="N77" s="208" t="s">
        <v>280</v>
      </c>
    </row>
    <row r="78" spans="1:14" ht="13.5">
      <c r="A78" s="211" t="s">
        <v>261</v>
      </c>
      <c r="B78" s="210">
        <v>617362</v>
      </c>
      <c r="C78" s="206">
        <v>567223</v>
      </c>
      <c r="D78" s="210">
        <v>50139</v>
      </c>
      <c r="E78" s="206">
        <v>2966959</v>
      </c>
      <c r="F78" s="206">
        <v>2684896</v>
      </c>
      <c r="G78" s="206">
        <v>282063</v>
      </c>
      <c r="H78" s="206">
        <v>4805</v>
      </c>
      <c r="I78" s="206">
        <v>4733</v>
      </c>
      <c r="J78" s="206">
        <v>5626</v>
      </c>
      <c r="K78" s="206">
        <v>8150</v>
      </c>
      <c r="L78" s="206">
        <v>8150</v>
      </c>
      <c r="M78" s="206">
        <v>7440</v>
      </c>
      <c r="N78" s="208" t="s">
        <v>281</v>
      </c>
    </row>
    <row r="79" spans="1:14" ht="13.5">
      <c r="A79" s="209"/>
      <c r="B79" s="210"/>
      <c r="C79" s="206"/>
      <c r="D79" s="210"/>
      <c r="E79" s="207"/>
      <c r="F79" s="206"/>
      <c r="G79" s="206"/>
      <c r="H79" s="206"/>
      <c r="I79" s="206"/>
      <c r="J79" s="206"/>
      <c r="K79" s="206"/>
      <c r="L79" s="206"/>
      <c r="M79" s="206"/>
      <c r="N79" s="208"/>
    </row>
    <row r="80" spans="1:14" ht="13.5">
      <c r="A80" s="195" t="s">
        <v>263</v>
      </c>
      <c r="B80" s="210">
        <v>307868</v>
      </c>
      <c r="C80" s="206">
        <v>142231</v>
      </c>
      <c r="D80" s="210">
        <v>165637</v>
      </c>
      <c r="E80" s="206">
        <v>4658427</v>
      </c>
      <c r="F80" s="206">
        <v>2405317</v>
      </c>
      <c r="G80" s="206">
        <v>2253110</v>
      </c>
      <c r="H80" s="206">
        <v>15131</v>
      </c>
      <c r="I80" s="206">
        <v>16911</v>
      </c>
      <c r="J80" s="206">
        <v>13603</v>
      </c>
      <c r="K80" s="206">
        <v>23485</v>
      </c>
      <c r="L80" s="206">
        <v>23400</v>
      </c>
      <c r="M80" s="206">
        <v>23485</v>
      </c>
      <c r="N80" s="208" t="s">
        <v>282</v>
      </c>
    </row>
    <row r="81" spans="1:14" ht="13.5">
      <c r="A81" s="209"/>
      <c r="B81" s="210"/>
      <c r="C81" s="206"/>
      <c r="D81" s="210"/>
      <c r="E81" s="207"/>
      <c r="F81" s="206"/>
      <c r="G81" s="206"/>
      <c r="H81" s="206"/>
      <c r="I81" s="206"/>
      <c r="J81" s="206"/>
      <c r="K81" s="206"/>
      <c r="L81" s="206"/>
      <c r="M81" s="206"/>
      <c r="N81" s="208"/>
    </row>
    <row r="82" spans="1:14" ht="13.5">
      <c r="A82" s="195" t="s">
        <v>265</v>
      </c>
      <c r="B82" s="210">
        <f>SUM(C82:D82)</f>
        <v>189940</v>
      </c>
      <c r="C82" s="206">
        <v>121562</v>
      </c>
      <c r="D82" s="210">
        <v>68378</v>
      </c>
      <c r="E82" s="206">
        <f>SUM(F82:G82)</f>
        <v>780226</v>
      </c>
      <c r="F82" s="206">
        <v>350572</v>
      </c>
      <c r="G82" s="206">
        <v>429654</v>
      </c>
      <c r="H82" s="206">
        <v>4107</v>
      </c>
      <c r="I82" s="206">
        <v>2884</v>
      </c>
      <c r="J82" s="206">
        <v>6284</v>
      </c>
      <c r="K82" s="206">
        <v>6884</v>
      </c>
      <c r="L82" s="206">
        <v>6881</v>
      </c>
      <c r="M82" s="206">
        <v>6884</v>
      </c>
      <c r="N82" s="208" t="s">
        <v>283</v>
      </c>
    </row>
    <row r="83" spans="1:14" ht="13.5">
      <c r="A83" s="219"/>
      <c r="B83" s="220"/>
      <c r="C83" s="71"/>
      <c r="D83" s="220"/>
      <c r="E83" s="176"/>
      <c r="F83" s="71"/>
      <c r="G83" s="71"/>
      <c r="I83" s="71"/>
      <c r="J83" s="71"/>
      <c r="K83" s="71"/>
      <c r="L83" s="71"/>
      <c r="M83" s="71"/>
      <c r="N83" s="71"/>
    </row>
    <row r="84" spans="1:14" s="71" customFormat="1" ht="13.5">
      <c r="A84" s="204" t="s">
        <v>284</v>
      </c>
      <c r="B84" s="205">
        <v>34792903</v>
      </c>
      <c r="C84" s="205">
        <v>27816141</v>
      </c>
      <c r="D84" s="205">
        <v>6976762</v>
      </c>
      <c r="E84" s="216">
        <v>912727330</v>
      </c>
      <c r="F84" s="214">
        <v>751357014</v>
      </c>
      <c r="G84" s="214">
        <v>161370316</v>
      </c>
      <c r="H84" s="214">
        <v>26233.146742598627</v>
      </c>
      <c r="I84" s="214">
        <v>27012</v>
      </c>
      <c r="J84" s="214">
        <v>23130</v>
      </c>
      <c r="K84" s="214">
        <v>159977</v>
      </c>
      <c r="L84" s="214">
        <v>159977</v>
      </c>
      <c r="M84" s="214">
        <v>158943</v>
      </c>
      <c r="N84" s="215" t="s">
        <v>274</v>
      </c>
    </row>
    <row r="85" spans="1:14" s="71" customFormat="1" ht="13.5">
      <c r="A85" s="209"/>
      <c r="B85" s="210"/>
      <c r="C85" s="206"/>
      <c r="D85" s="210"/>
      <c r="E85" s="207"/>
      <c r="F85" s="206"/>
      <c r="G85" s="206"/>
      <c r="H85" s="206"/>
      <c r="I85" s="206"/>
      <c r="J85" s="206"/>
      <c r="K85" s="206"/>
      <c r="L85" s="206"/>
      <c r="M85" s="206"/>
      <c r="N85" s="208"/>
    </row>
    <row r="86" spans="1:14" s="71" customFormat="1" ht="13.5">
      <c r="A86" s="195" t="s">
        <v>268</v>
      </c>
      <c r="B86" s="210">
        <v>2436586</v>
      </c>
      <c r="C86" s="206">
        <v>1497253</v>
      </c>
      <c r="D86" s="206">
        <v>939333</v>
      </c>
      <c r="E86" s="206">
        <v>118767166</v>
      </c>
      <c r="F86" s="206">
        <v>72040071</v>
      </c>
      <c r="G86" s="206">
        <v>46727095</v>
      </c>
      <c r="H86" s="217">
        <v>48743.268655405554</v>
      </c>
      <c r="I86" s="221">
        <v>48115</v>
      </c>
      <c r="J86" s="206">
        <v>49745</v>
      </c>
      <c r="K86" s="206">
        <v>159977</v>
      </c>
      <c r="L86" s="206">
        <v>159977</v>
      </c>
      <c r="M86" s="206">
        <v>158943</v>
      </c>
      <c r="N86" s="208" t="s">
        <v>274</v>
      </c>
    </row>
    <row r="87" spans="1:14" s="71" customFormat="1" ht="13.5">
      <c r="A87" s="211" t="s">
        <v>241</v>
      </c>
      <c r="B87" s="210">
        <v>46740</v>
      </c>
      <c r="C87" s="206">
        <v>37315</v>
      </c>
      <c r="D87" s="210">
        <v>9425</v>
      </c>
      <c r="E87" s="207">
        <v>2830658</v>
      </c>
      <c r="F87" s="206">
        <v>2324671</v>
      </c>
      <c r="G87" s="206">
        <v>505987</v>
      </c>
      <c r="H87" s="218">
        <v>60561.78861788618</v>
      </c>
      <c r="I87" s="206">
        <v>62299</v>
      </c>
      <c r="J87" s="206">
        <v>53686</v>
      </c>
      <c r="K87" s="206">
        <v>101580</v>
      </c>
      <c r="L87" s="206">
        <v>101580</v>
      </c>
      <c r="M87" s="206">
        <v>92446</v>
      </c>
      <c r="N87" s="208" t="s">
        <v>274</v>
      </c>
    </row>
    <row r="88" spans="1:14" s="71" customFormat="1" ht="13.5">
      <c r="A88" s="211" t="s">
        <v>243</v>
      </c>
      <c r="B88" s="207">
        <v>140938</v>
      </c>
      <c r="C88" s="206">
        <v>62168</v>
      </c>
      <c r="D88" s="210">
        <v>78770</v>
      </c>
      <c r="E88" s="207">
        <v>16781927</v>
      </c>
      <c r="F88" s="206">
        <v>7190265</v>
      </c>
      <c r="G88" s="206">
        <v>9591662</v>
      </c>
      <c r="H88" s="218">
        <v>119073.11725723368</v>
      </c>
      <c r="I88" s="206">
        <v>115659</v>
      </c>
      <c r="J88" s="206">
        <v>121768</v>
      </c>
      <c r="K88" s="206">
        <v>159977</v>
      </c>
      <c r="L88" s="206">
        <v>159977</v>
      </c>
      <c r="M88" s="206">
        <v>158943</v>
      </c>
      <c r="N88" s="208" t="s">
        <v>274</v>
      </c>
    </row>
    <row r="89" spans="1:14" s="71" customFormat="1" ht="13.5">
      <c r="A89" s="211" t="s">
        <v>244</v>
      </c>
      <c r="B89" s="207">
        <v>2248908</v>
      </c>
      <c r="C89" s="206">
        <v>1397770</v>
      </c>
      <c r="D89" s="210">
        <v>851138</v>
      </c>
      <c r="E89" s="207">
        <v>99154581</v>
      </c>
      <c r="F89" s="206">
        <v>62525135</v>
      </c>
      <c r="G89" s="206">
        <v>36629446</v>
      </c>
      <c r="H89" s="218">
        <v>44090.10106238227</v>
      </c>
      <c r="I89" s="206">
        <v>44732</v>
      </c>
      <c r="J89" s="206">
        <v>43036</v>
      </c>
      <c r="K89" s="206">
        <v>114447</v>
      </c>
      <c r="L89" s="206">
        <v>114447</v>
      </c>
      <c r="M89" s="206">
        <v>114447</v>
      </c>
      <c r="N89" s="208" t="s">
        <v>274</v>
      </c>
    </row>
    <row r="90" spans="1:14" s="71" customFormat="1" ht="13.5">
      <c r="A90" s="209"/>
      <c r="B90" s="210"/>
      <c r="C90" s="206"/>
      <c r="D90" s="210"/>
      <c r="E90" s="207"/>
      <c r="F90" s="206"/>
      <c r="G90" s="206"/>
      <c r="H90" s="206"/>
      <c r="I90" s="206"/>
      <c r="J90" s="206"/>
      <c r="K90" s="206"/>
      <c r="L90" s="206"/>
      <c r="M90" s="206"/>
      <c r="N90" s="208"/>
    </row>
    <row r="91" spans="1:14" s="71" customFormat="1" ht="13.5">
      <c r="A91" s="195" t="s">
        <v>269</v>
      </c>
      <c r="B91" s="210">
        <v>20979518</v>
      </c>
      <c r="C91" s="206">
        <v>18832225</v>
      </c>
      <c r="D91" s="206">
        <v>2147293</v>
      </c>
      <c r="E91" s="206">
        <v>652047329</v>
      </c>
      <c r="F91" s="206">
        <v>587240066</v>
      </c>
      <c r="G91" s="206">
        <v>64807263</v>
      </c>
      <c r="H91" s="206">
        <v>31080.186351278426</v>
      </c>
      <c r="I91" s="206">
        <v>31183</v>
      </c>
      <c r="J91" s="206">
        <v>30181</v>
      </c>
      <c r="K91" s="206">
        <v>78668</v>
      </c>
      <c r="L91" s="206">
        <v>74896</v>
      </c>
      <c r="M91" s="206">
        <v>78668</v>
      </c>
      <c r="N91" s="208" t="s">
        <v>275</v>
      </c>
    </row>
    <row r="92" spans="1:14" s="71" customFormat="1" ht="13.5">
      <c r="A92" s="211" t="s">
        <v>248</v>
      </c>
      <c r="B92" s="210">
        <v>2303679</v>
      </c>
      <c r="C92" s="206">
        <v>1798863</v>
      </c>
      <c r="D92" s="210">
        <v>504816</v>
      </c>
      <c r="E92" s="206">
        <v>86786516</v>
      </c>
      <c r="F92" s="206">
        <v>68921501</v>
      </c>
      <c r="G92" s="206">
        <v>17865015</v>
      </c>
      <c r="H92" s="206">
        <v>37673.00739382527</v>
      </c>
      <c r="I92" s="206">
        <v>38314</v>
      </c>
      <c r="J92" s="206">
        <v>35389</v>
      </c>
      <c r="K92" s="206">
        <v>78668</v>
      </c>
      <c r="L92" s="206">
        <v>74896</v>
      </c>
      <c r="M92" s="206">
        <v>78668</v>
      </c>
      <c r="N92" s="208" t="s">
        <v>275</v>
      </c>
    </row>
    <row r="93" spans="1:14" s="71" customFormat="1" ht="13.5">
      <c r="A93" s="211" t="s">
        <v>249</v>
      </c>
      <c r="B93" s="210">
        <v>0</v>
      </c>
      <c r="C93" s="206">
        <v>0</v>
      </c>
      <c r="D93" s="206">
        <v>0</v>
      </c>
      <c r="E93" s="206">
        <v>0</v>
      </c>
      <c r="F93" s="206">
        <v>0</v>
      </c>
      <c r="G93" s="206">
        <v>0</v>
      </c>
      <c r="H93" s="206">
        <v>0</v>
      </c>
      <c r="I93" s="206">
        <v>0</v>
      </c>
      <c r="J93" s="206">
        <v>0</v>
      </c>
      <c r="K93" s="206">
        <v>0</v>
      </c>
      <c r="L93" s="206">
        <v>0</v>
      </c>
      <c r="M93" s="206">
        <v>0</v>
      </c>
      <c r="N93" s="208"/>
    </row>
    <row r="94" spans="1:14" s="71" customFormat="1" ht="13.5">
      <c r="A94" s="211" t="s">
        <v>250</v>
      </c>
      <c r="B94" s="210">
        <v>18675839</v>
      </c>
      <c r="C94" s="206">
        <v>17033362</v>
      </c>
      <c r="D94" s="210">
        <v>1642477</v>
      </c>
      <c r="E94" s="207">
        <v>565260813</v>
      </c>
      <c r="F94" s="206">
        <v>518318565</v>
      </c>
      <c r="G94" s="206">
        <v>46942248</v>
      </c>
      <c r="H94" s="206">
        <v>30266.956841938936</v>
      </c>
      <c r="I94" s="206">
        <v>30430</v>
      </c>
      <c r="J94" s="206">
        <v>28580</v>
      </c>
      <c r="K94" s="206">
        <v>65144</v>
      </c>
      <c r="L94" s="206">
        <v>65144</v>
      </c>
      <c r="M94" s="206">
        <v>60960</v>
      </c>
      <c r="N94" s="208" t="s">
        <v>285</v>
      </c>
    </row>
    <row r="95" spans="1:14" s="71" customFormat="1" ht="13.5">
      <c r="A95" s="209"/>
      <c r="B95" s="210"/>
      <c r="C95" s="206"/>
      <c r="D95" s="210"/>
      <c r="E95" s="207"/>
      <c r="F95" s="206"/>
      <c r="G95" s="206"/>
      <c r="H95" s="206"/>
      <c r="I95" s="206"/>
      <c r="J95" s="206"/>
      <c r="K95" s="206"/>
      <c r="L95" s="206"/>
      <c r="M95" s="206"/>
      <c r="N95" s="208"/>
    </row>
    <row r="96" spans="1:14" s="71" customFormat="1" ht="13.5">
      <c r="A96" s="195" t="s">
        <v>252</v>
      </c>
      <c r="B96" s="210">
        <v>3201790</v>
      </c>
      <c r="C96" s="210">
        <v>397082</v>
      </c>
      <c r="D96" s="210">
        <v>2804708</v>
      </c>
      <c r="E96" s="206">
        <v>44442555</v>
      </c>
      <c r="F96" s="206">
        <v>8250682</v>
      </c>
      <c r="G96" s="206">
        <v>36191873</v>
      </c>
      <c r="H96" s="206">
        <v>13880.534013786038</v>
      </c>
      <c r="I96" s="206">
        <v>20778</v>
      </c>
      <c r="J96" s="206">
        <v>12904</v>
      </c>
      <c r="K96" s="206">
        <v>35192</v>
      </c>
      <c r="L96" s="206">
        <v>34864</v>
      </c>
      <c r="M96" s="206">
        <v>35192</v>
      </c>
      <c r="N96" s="208" t="s">
        <v>286</v>
      </c>
    </row>
    <row r="97" spans="1:14" s="71" customFormat="1" ht="13.5">
      <c r="A97" s="211" t="s">
        <v>271</v>
      </c>
      <c r="B97" s="210">
        <v>182541</v>
      </c>
      <c r="C97" s="206">
        <v>9389</v>
      </c>
      <c r="D97" s="210">
        <v>173152</v>
      </c>
      <c r="E97" s="207">
        <v>1511839</v>
      </c>
      <c r="F97" s="206">
        <v>61685</v>
      </c>
      <c r="G97" s="206">
        <v>1450154</v>
      </c>
      <c r="H97" s="206">
        <v>8282.1886589862</v>
      </c>
      <c r="I97" s="206">
        <v>6570</v>
      </c>
      <c r="J97" s="206">
        <v>8375</v>
      </c>
      <c r="K97" s="206">
        <v>9824</v>
      </c>
      <c r="L97" s="206">
        <v>6570</v>
      </c>
      <c r="M97" s="206">
        <v>9824</v>
      </c>
      <c r="N97" s="208" t="s">
        <v>287</v>
      </c>
    </row>
    <row r="98" spans="1:14" s="71" customFormat="1" ht="13.5">
      <c r="A98" s="211" t="s">
        <v>256</v>
      </c>
      <c r="B98" s="210">
        <v>3019249</v>
      </c>
      <c r="C98" s="206">
        <v>387693</v>
      </c>
      <c r="D98" s="210">
        <v>2631556</v>
      </c>
      <c r="E98" s="207">
        <v>42930716</v>
      </c>
      <c r="F98" s="206">
        <v>8188997</v>
      </c>
      <c r="G98" s="206">
        <v>34741719</v>
      </c>
      <c r="H98" s="206">
        <v>14219.004792251319</v>
      </c>
      <c r="I98" s="206">
        <v>21122</v>
      </c>
      <c r="J98" s="206">
        <v>13202</v>
      </c>
      <c r="K98" s="206">
        <v>35192</v>
      </c>
      <c r="L98" s="206">
        <v>34864</v>
      </c>
      <c r="M98" s="206">
        <v>35192</v>
      </c>
      <c r="N98" s="208" t="s">
        <v>286</v>
      </c>
    </row>
    <row r="99" spans="1:14" s="71" customFormat="1" ht="13.5">
      <c r="A99" s="211" t="s">
        <v>257</v>
      </c>
      <c r="B99" s="210">
        <v>0</v>
      </c>
      <c r="C99" s="206">
        <v>0</v>
      </c>
      <c r="D99" s="206">
        <v>0</v>
      </c>
      <c r="E99" s="206">
        <v>0</v>
      </c>
      <c r="F99" s="206">
        <v>0</v>
      </c>
      <c r="G99" s="206">
        <v>0</v>
      </c>
      <c r="H99" s="206">
        <v>0</v>
      </c>
      <c r="I99" s="206">
        <v>0</v>
      </c>
      <c r="J99" s="206">
        <v>0</v>
      </c>
      <c r="K99" s="206">
        <v>0</v>
      </c>
      <c r="L99" s="206">
        <v>0</v>
      </c>
      <c r="M99" s="206">
        <v>0</v>
      </c>
      <c r="N99" s="208"/>
    </row>
    <row r="100" spans="1:14" s="71" customFormat="1" ht="13.5">
      <c r="A100" s="209"/>
      <c r="B100" s="210"/>
      <c r="C100" s="206"/>
      <c r="D100" s="210"/>
      <c r="E100" s="207"/>
      <c r="F100" s="206"/>
      <c r="G100" s="206"/>
      <c r="H100" s="206"/>
      <c r="I100" s="206"/>
      <c r="J100" s="206"/>
      <c r="K100" s="206"/>
      <c r="L100" s="206"/>
      <c r="M100" s="206"/>
      <c r="N100" s="208"/>
    </row>
    <row r="101" spans="1:14" s="71" customFormat="1" ht="13.5">
      <c r="A101" s="195" t="s">
        <v>272</v>
      </c>
      <c r="B101" s="210">
        <v>7680063</v>
      </c>
      <c r="C101" s="210">
        <v>6828088</v>
      </c>
      <c r="D101" s="210">
        <v>851975</v>
      </c>
      <c r="E101" s="206">
        <v>92360143</v>
      </c>
      <c r="F101" s="206">
        <v>81233034</v>
      </c>
      <c r="G101" s="206">
        <v>11127109</v>
      </c>
      <c r="H101" s="206">
        <v>12025.961635991787</v>
      </c>
      <c r="I101" s="206">
        <v>11897</v>
      </c>
      <c r="J101" s="206">
        <v>13060</v>
      </c>
      <c r="K101" s="206">
        <v>29052</v>
      </c>
      <c r="L101" s="206">
        <v>29052</v>
      </c>
      <c r="M101" s="206">
        <v>28560</v>
      </c>
      <c r="N101" s="208" t="s">
        <v>280</v>
      </c>
    </row>
    <row r="102" spans="1:14" s="71" customFormat="1" ht="13.5">
      <c r="A102" s="211" t="s">
        <v>260</v>
      </c>
      <c r="B102" s="210">
        <v>7062906</v>
      </c>
      <c r="C102" s="206">
        <v>6265385</v>
      </c>
      <c r="D102" s="210">
        <v>797521</v>
      </c>
      <c r="E102" s="206">
        <v>89469691</v>
      </c>
      <c r="F102" s="206">
        <v>78645097</v>
      </c>
      <c r="G102" s="206">
        <v>10824594</v>
      </c>
      <c r="H102" s="206">
        <v>12667.546616081258</v>
      </c>
      <c r="I102" s="206">
        <v>12552</v>
      </c>
      <c r="J102" s="206">
        <v>13573</v>
      </c>
      <c r="K102" s="206">
        <v>29052</v>
      </c>
      <c r="L102" s="206">
        <v>29052</v>
      </c>
      <c r="M102" s="206">
        <v>28560</v>
      </c>
      <c r="N102" s="208" t="s">
        <v>280</v>
      </c>
    </row>
    <row r="103" spans="1:14" s="71" customFormat="1" ht="13.5">
      <c r="A103" s="211" t="s">
        <v>261</v>
      </c>
      <c r="B103" s="210">
        <v>617157</v>
      </c>
      <c r="C103" s="206">
        <v>562703</v>
      </c>
      <c r="D103" s="210">
        <v>54454</v>
      </c>
      <c r="E103" s="206">
        <v>2890452</v>
      </c>
      <c r="F103" s="206">
        <v>2587937</v>
      </c>
      <c r="G103" s="206">
        <v>302515</v>
      </c>
      <c r="H103" s="206">
        <v>4683.4954476737685</v>
      </c>
      <c r="I103" s="206">
        <v>4599</v>
      </c>
      <c r="J103" s="206">
        <v>5555</v>
      </c>
      <c r="K103" s="206">
        <v>8040</v>
      </c>
      <c r="L103" s="206">
        <v>8040</v>
      </c>
      <c r="M103" s="206">
        <v>7290</v>
      </c>
      <c r="N103" s="208" t="s">
        <v>288</v>
      </c>
    </row>
    <row r="104" spans="1:14" s="71" customFormat="1" ht="13.5">
      <c r="A104" s="209"/>
      <c r="B104" s="210"/>
      <c r="C104" s="206"/>
      <c r="D104" s="210"/>
      <c r="E104" s="207"/>
      <c r="F104" s="206"/>
      <c r="G104" s="206"/>
      <c r="H104" s="206"/>
      <c r="I104" s="206"/>
      <c r="J104" s="206"/>
      <c r="K104" s="206"/>
      <c r="L104" s="206"/>
      <c r="M104" s="206"/>
      <c r="N104" s="208"/>
    </row>
    <row r="105" spans="1:14" s="71" customFormat="1" ht="13.5">
      <c r="A105" s="195" t="s">
        <v>263</v>
      </c>
      <c r="B105" s="210">
        <v>303095</v>
      </c>
      <c r="C105" s="206">
        <v>138779</v>
      </c>
      <c r="D105" s="210">
        <v>164316</v>
      </c>
      <c r="E105" s="206">
        <v>4355394</v>
      </c>
      <c r="F105" s="206">
        <v>2249314</v>
      </c>
      <c r="G105" s="206">
        <v>2106080</v>
      </c>
      <c r="H105" s="206">
        <v>14369.732262162028</v>
      </c>
      <c r="I105" s="206">
        <v>16208</v>
      </c>
      <c r="J105" s="206">
        <v>12817</v>
      </c>
      <c r="K105" s="206">
        <v>23400</v>
      </c>
      <c r="L105" s="206">
        <v>23400</v>
      </c>
      <c r="M105" s="206">
        <v>23400</v>
      </c>
      <c r="N105" s="208" t="s">
        <v>289</v>
      </c>
    </row>
    <row r="106" spans="1:14" s="71" customFormat="1" ht="13.5">
      <c r="A106" s="209"/>
      <c r="B106" s="210"/>
      <c r="C106" s="206"/>
      <c r="D106" s="210"/>
      <c r="E106" s="207"/>
      <c r="F106" s="206"/>
      <c r="G106" s="206"/>
      <c r="H106" s="206"/>
      <c r="I106" s="206"/>
      <c r="J106" s="206"/>
      <c r="K106" s="206"/>
      <c r="L106" s="206"/>
      <c r="M106" s="206"/>
      <c r="N106" s="208"/>
    </row>
    <row r="107" spans="1:14" s="71" customFormat="1" ht="13.5">
      <c r="A107" s="195" t="s">
        <v>265</v>
      </c>
      <c r="B107" s="210">
        <v>191851</v>
      </c>
      <c r="C107" s="206">
        <v>122714</v>
      </c>
      <c r="D107" s="210">
        <v>69137</v>
      </c>
      <c r="E107" s="206">
        <v>754743</v>
      </c>
      <c r="F107" s="206">
        <v>343847</v>
      </c>
      <c r="G107" s="206">
        <v>410896</v>
      </c>
      <c r="H107" s="206">
        <v>3934.006077633163</v>
      </c>
      <c r="I107" s="206">
        <v>2802</v>
      </c>
      <c r="J107" s="206">
        <v>5943</v>
      </c>
      <c r="K107" s="206">
        <v>6474</v>
      </c>
      <c r="L107" s="206">
        <v>6471</v>
      </c>
      <c r="M107" s="206">
        <v>6474</v>
      </c>
      <c r="N107" s="208" t="s">
        <v>283</v>
      </c>
    </row>
    <row r="108" spans="1:14" s="71" customFormat="1" ht="13.5">
      <c r="A108" s="212"/>
      <c r="B108" s="175"/>
      <c r="C108" s="174"/>
      <c r="D108" s="175"/>
      <c r="E108" s="213"/>
      <c r="F108" s="174"/>
      <c r="G108" s="174"/>
      <c r="H108" s="174"/>
      <c r="I108" s="174"/>
      <c r="J108" s="174"/>
      <c r="K108" s="174"/>
      <c r="L108" s="174"/>
      <c r="M108" s="174"/>
      <c r="N108" s="174"/>
    </row>
    <row r="109" spans="1:14" s="222" customFormat="1" ht="13.5">
      <c r="A109" s="204" t="s">
        <v>290</v>
      </c>
      <c r="B109" s="196">
        <v>34910422</v>
      </c>
      <c r="C109" s="219">
        <v>27977280</v>
      </c>
      <c r="D109" s="196">
        <v>6933142</v>
      </c>
      <c r="E109" s="195">
        <v>912849786</v>
      </c>
      <c r="F109" s="219">
        <v>752637596</v>
      </c>
      <c r="G109" s="219">
        <v>160212190</v>
      </c>
      <c r="H109" s="197">
        <v>26148</v>
      </c>
      <c r="I109" s="219">
        <v>26902</v>
      </c>
      <c r="J109" s="219">
        <v>23108</v>
      </c>
      <c r="K109" s="219">
        <v>158877</v>
      </c>
      <c r="L109" s="219">
        <v>158877</v>
      </c>
      <c r="M109" s="219">
        <v>157854</v>
      </c>
      <c r="N109" s="192" t="s">
        <v>291</v>
      </c>
    </row>
    <row r="110" spans="1:15" ht="13.5">
      <c r="A110" s="209"/>
      <c r="B110" s="223"/>
      <c r="C110" s="224"/>
      <c r="D110" s="223"/>
      <c r="E110" s="198"/>
      <c r="F110" s="224"/>
      <c r="G110" s="224"/>
      <c r="H110" s="224"/>
      <c r="I110" s="224"/>
      <c r="J110" s="224"/>
      <c r="K110" s="224"/>
      <c r="L110" s="224"/>
      <c r="M110" s="224"/>
      <c r="N110" s="71"/>
      <c r="O110" s="71"/>
    </row>
    <row r="111" spans="1:14" ht="13.5">
      <c r="A111" s="195" t="s">
        <v>268</v>
      </c>
      <c r="B111" s="225">
        <v>2443064</v>
      </c>
      <c r="C111" s="218">
        <v>1493535</v>
      </c>
      <c r="D111" s="225">
        <v>949529</v>
      </c>
      <c r="E111" s="226">
        <v>118627163</v>
      </c>
      <c r="F111" s="218">
        <v>71594909</v>
      </c>
      <c r="G111" s="218">
        <v>47032254</v>
      </c>
      <c r="H111" s="218">
        <v>48556</v>
      </c>
      <c r="I111" s="218">
        <v>47937</v>
      </c>
      <c r="J111" s="218">
        <v>49532</v>
      </c>
      <c r="K111" s="218">
        <v>158877</v>
      </c>
      <c r="L111" s="218">
        <v>158877</v>
      </c>
      <c r="M111" s="218">
        <v>157854</v>
      </c>
      <c r="N111" s="208" t="s">
        <v>291</v>
      </c>
    </row>
    <row r="112" spans="1:14" ht="13.5">
      <c r="A112" s="211" t="s">
        <v>241</v>
      </c>
      <c r="B112" s="225">
        <v>46467</v>
      </c>
      <c r="C112" s="218">
        <v>36541</v>
      </c>
      <c r="D112" s="225">
        <v>9926</v>
      </c>
      <c r="E112" s="226">
        <v>2794590</v>
      </c>
      <c r="F112" s="218">
        <v>2268402</v>
      </c>
      <c r="G112" s="218">
        <v>526188</v>
      </c>
      <c r="H112" s="218">
        <v>60141</v>
      </c>
      <c r="I112" s="218">
        <v>62078</v>
      </c>
      <c r="J112" s="218">
        <v>53011</v>
      </c>
      <c r="K112" s="218">
        <v>100779</v>
      </c>
      <c r="L112" s="218">
        <v>100779</v>
      </c>
      <c r="M112" s="218">
        <v>91787</v>
      </c>
      <c r="N112" s="208" t="s">
        <v>291</v>
      </c>
    </row>
    <row r="113" spans="1:14" ht="13.5">
      <c r="A113" s="211" t="s">
        <v>243</v>
      </c>
      <c r="B113" s="225">
        <v>141415</v>
      </c>
      <c r="C113" s="218">
        <v>62088</v>
      </c>
      <c r="D113" s="225">
        <v>79327</v>
      </c>
      <c r="E113" s="226">
        <v>16750380</v>
      </c>
      <c r="F113" s="218">
        <v>7145010</v>
      </c>
      <c r="G113" s="218">
        <v>9605370</v>
      </c>
      <c r="H113" s="218">
        <v>118448</v>
      </c>
      <c r="I113" s="218">
        <v>115079</v>
      </c>
      <c r="J113" s="218">
        <v>121086</v>
      </c>
      <c r="K113" s="218">
        <v>157854</v>
      </c>
      <c r="L113" s="218">
        <v>158877</v>
      </c>
      <c r="M113" s="218">
        <v>157854</v>
      </c>
      <c r="N113" s="208" t="s">
        <v>291</v>
      </c>
    </row>
    <row r="114" spans="1:14" ht="13.5">
      <c r="A114" s="211" t="s">
        <v>244</v>
      </c>
      <c r="B114" s="225">
        <v>2255182</v>
      </c>
      <c r="C114" s="218">
        <v>1394906</v>
      </c>
      <c r="D114" s="225">
        <v>860276</v>
      </c>
      <c r="E114" s="226">
        <v>99082193</v>
      </c>
      <c r="F114" s="218">
        <v>62181497</v>
      </c>
      <c r="G114" s="218">
        <v>36900696</v>
      </c>
      <c r="H114" s="218">
        <v>43935</v>
      </c>
      <c r="I114" s="218">
        <v>44578</v>
      </c>
      <c r="J114" s="218">
        <v>42894</v>
      </c>
      <c r="K114" s="218">
        <v>113627</v>
      </c>
      <c r="L114" s="218">
        <v>113627</v>
      </c>
      <c r="M114" s="218">
        <v>113627</v>
      </c>
      <c r="N114" s="208" t="s">
        <v>291</v>
      </c>
    </row>
    <row r="115" spans="1:14" ht="13.5">
      <c r="A115" s="209"/>
      <c r="B115" s="223"/>
      <c r="C115" s="224"/>
      <c r="D115" s="223"/>
      <c r="E115" s="198"/>
      <c r="F115" s="224"/>
      <c r="G115" s="224"/>
      <c r="H115" s="224"/>
      <c r="I115" s="224"/>
      <c r="J115" s="224"/>
      <c r="K115" s="224"/>
      <c r="L115" s="224"/>
      <c r="M115" s="224"/>
      <c r="N115" s="224"/>
    </row>
    <row r="116" spans="1:14" ht="13.5">
      <c r="A116" s="195" t="s">
        <v>269</v>
      </c>
      <c r="B116" s="225">
        <v>21057240</v>
      </c>
      <c r="C116" s="206">
        <v>18970861</v>
      </c>
      <c r="D116" s="210">
        <v>2086379</v>
      </c>
      <c r="E116" s="226">
        <v>653907379</v>
      </c>
      <c r="F116" s="206">
        <v>590068202</v>
      </c>
      <c r="G116" s="206">
        <v>63839177</v>
      </c>
      <c r="H116" s="206">
        <v>31053</v>
      </c>
      <c r="I116" s="206">
        <v>31104</v>
      </c>
      <c r="J116" s="206">
        <v>30598</v>
      </c>
      <c r="K116" s="206">
        <v>78284</v>
      </c>
      <c r="L116" s="206">
        <v>74472</v>
      </c>
      <c r="M116" s="206">
        <v>78284</v>
      </c>
      <c r="N116" s="208" t="s">
        <v>292</v>
      </c>
    </row>
    <row r="117" spans="1:14" ht="13.5">
      <c r="A117" s="211" t="s">
        <v>248</v>
      </c>
      <c r="B117" s="225">
        <v>2316958</v>
      </c>
      <c r="C117" s="206">
        <v>1801484</v>
      </c>
      <c r="D117" s="210">
        <v>515474</v>
      </c>
      <c r="E117" s="226">
        <v>87011327</v>
      </c>
      <c r="F117" s="206">
        <v>68938982</v>
      </c>
      <c r="G117" s="206">
        <v>18072345</v>
      </c>
      <c r="H117" s="206">
        <v>37554</v>
      </c>
      <c r="I117" s="206">
        <v>38268</v>
      </c>
      <c r="J117" s="206">
        <v>35060</v>
      </c>
      <c r="K117" s="206">
        <v>78284</v>
      </c>
      <c r="L117" s="206">
        <v>74472</v>
      </c>
      <c r="M117" s="206">
        <v>78284</v>
      </c>
      <c r="N117" s="208" t="s">
        <v>292</v>
      </c>
    </row>
    <row r="118" spans="1:14" ht="13.5">
      <c r="A118" s="211" t="s">
        <v>249</v>
      </c>
      <c r="B118" s="225">
        <v>0</v>
      </c>
      <c r="C118" s="206">
        <v>0</v>
      </c>
      <c r="D118" s="210">
        <v>0</v>
      </c>
      <c r="E118" s="226">
        <v>0</v>
      </c>
      <c r="F118" s="206">
        <v>0</v>
      </c>
      <c r="G118" s="206">
        <v>0</v>
      </c>
      <c r="H118" s="206">
        <v>0</v>
      </c>
      <c r="I118" s="206">
        <v>0</v>
      </c>
      <c r="J118" s="206">
        <v>0</v>
      </c>
      <c r="K118" s="206">
        <v>0</v>
      </c>
      <c r="L118" s="206">
        <v>0</v>
      </c>
      <c r="M118" s="206">
        <v>0</v>
      </c>
      <c r="N118" s="208"/>
    </row>
    <row r="119" spans="1:14" ht="13.5">
      <c r="A119" s="211" t="s">
        <v>250</v>
      </c>
      <c r="B119" s="225">
        <v>18740282</v>
      </c>
      <c r="C119" s="206">
        <v>17169377</v>
      </c>
      <c r="D119" s="210">
        <v>1570905</v>
      </c>
      <c r="E119" s="226">
        <v>566896052</v>
      </c>
      <c r="F119" s="206">
        <v>521129220</v>
      </c>
      <c r="G119" s="206">
        <v>45766832</v>
      </c>
      <c r="H119" s="206">
        <v>30250</v>
      </c>
      <c r="I119" s="206">
        <v>30352</v>
      </c>
      <c r="J119" s="206">
        <v>29134</v>
      </c>
      <c r="K119" s="206">
        <v>64944</v>
      </c>
      <c r="L119" s="206">
        <v>64944</v>
      </c>
      <c r="M119" s="206">
        <v>60576</v>
      </c>
      <c r="N119" s="208" t="s">
        <v>293</v>
      </c>
    </row>
    <row r="120" spans="1:14" ht="13.5">
      <c r="A120" s="209"/>
      <c r="B120" s="223"/>
      <c r="C120" s="224"/>
      <c r="D120" s="223"/>
      <c r="E120" s="198"/>
      <c r="F120" s="224"/>
      <c r="G120" s="224"/>
      <c r="H120" s="224"/>
      <c r="I120" s="224"/>
      <c r="J120" s="224"/>
      <c r="K120" s="224"/>
      <c r="L120" s="224"/>
      <c r="M120" s="224"/>
      <c r="N120" s="224"/>
    </row>
    <row r="121" spans="1:14" ht="13.5">
      <c r="A121" s="195" t="s">
        <v>252</v>
      </c>
      <c r="B121" s="225">
        <v>3224136</v>
      </c>
      <c r="C121" s="206">
        <v>407081</v>
      </c>
      <c r="D121" s="210">
        <v>2817055</v>
      </c>
      <c r="E121" s="226">
        <v>44319705</v>
      </c>
      <c r="F121" s="206">
        <v>8324744</v>
      </c>
      <c r="G121" s="206">
        <v>35994961</v>
      </c>
      <c r="H121" s="206">
        <v>13746</v>
      </c>
      <c r="I121" s="206">
        <v>20450</v>
      </c>
      <c r="J121" s="206">
        <v>12778</v>
      </c>
      <c r="K121" s="206">
        <v>35192</v>
      </c>
      <c r="L121" s="206">
        <v>34832</v>
      </c>
      <c r="M121" s="206">
        <v>35192</v>
      </c>
      <c r="N121" s="208" t="s">
        <v>294</v>
      </c>
    </row>
    <row r="122" spans="1:14" ht="13.5">
      <c r="A122" s="211" t="s">
        <v>271</v>
      </c>
      <c r="B122" s="225">
        <v>182541</v>
      </c>
      <c r="C122" s="206">
        <v>9389</v>
      </c>
      <c r="D122" s="210">
        <v>173152</v>
      </c>
      <c r="E122" s="226">
        <v>1494981</v>
      </c>
      <c r="F122" s="206">
        <v>60934</v>
      </c>
      <c r="G122" s="206">
        <v>1434047</v>
      </c>
      <c r="H122" s="206">
        <v>8189</v>
      </c>
      <c r="I122" s="206">
        <v>6490</v>
      </c>
      <c r="J122" s="206">
        <v>8282</v>
      </c>
      <c r="K122" s="206">
        <v>9708</v>
      </c>
      <c r="L122" s="206">
        <v>6490</v>
      </c>
      <c r="M122" s="206">
        <v>9708</v>
      </c>
      <c r="N122" s="208" t="s">
        <v>295</v>
      </c>
    </row>
    <row r="123" spans="1:14" ht="13.5">
      <c r="A123" s="211" t="s">
        <v>256</v>
      </c>
      <c r="B123" s="225">
        <v>3041595</v>
      </c>
      <c r="C123" s="206">
        <v>397692</v>
      </c>
      <c r="D123" s="210">
        <v>2643903</v>
      </c>
      <c r="E123" s="226">
        <v>42824724</v>
      </c>
      <c r="F123" s="206">
        <v>8263810</v>
      </c>
      <c r="G123" s="206">
        <v>34560914</v>
      </c>
      <c r="H123" s="206">
        <v>14079</v>
      </c>
      <c r="I123" s="206">
        <v>20779</v>
      </c>
      <c r="J123" s="206">
        <v>13072</v>
      </c>
      <c r="K123" s="206">
        <v>35192</v>
      </c>
      <c r="L123" s="206">
        <v>34832</v>
      </c>
      <c r="M123" s="206">
        <v>35192</v>
      </c>
      <c r="N123" s="208" t="s">
        <v>294</v>
      </c>
    </row>
    <row r="124" spans="1:14" ht="13.5">
      <c r="A124" s="211" t="s">
        <v>257</v>
      </c>
      <c r="B124" s="225">
        <v>0</v>
      </c>
      <c r="C124" s="206">
        <v>0</v>
      </c>
      <c r="D124" s="210">
        <v>0</v>
      </c>
      <c r="E124" s="226">
        <v>0</v>
      </c>
      <c r="F124" s="206">
        <v>0</v>
      </c>
      <c r="G124" s="206">
        <v>0</v>
      </c>
      <c r="H124" s="206">
        <v>0</v>
      </c>
      <c r="I124" s="206">
        <v>0</v>
      </c>
      <c r="J124" s="206">
        <v>0</v>
      </c>
      <c r="K124" s="206">
        <v>0</v>
      </c>
      <c r="L124" s="206">
        <v>0</v>
      </c>
      <c r="M124" s="206">
        <v>0</v>
      </c>
      <c r="N124" s="208"/>
    </row>
    <row r="125" spans="1:14" ht="13.5">
      <c r="A125" s="209"/>
      <c r="B125" s="223"/>
      <c r="C125" s="224"/>
      <c r="D125" s="223"/>
      <c r="E125" s="198"/>
      <c r="F125" s="224"/>
      <c r="G125" s="224"/>
      <c r="H125" s="224"/>
      <c r="I125" s="224"/>
      <c r="J125" s="224"/>
      <c r="K125" s="224"/>
      <c r="L125" s="224"/>
      <c r="M125" s="224"/>
      <c r="N125" s="224"/>
    </row>
    <row r="126" spans="1:14" ht="13.5">
      <c r="A126" s="195" t="s">
        <v>272</v>
      </c>
      <c r="B126" s="225">
        <v>7690286</v>
      </c>
      <c r="C126" s="206">
        <v>6843581</v>
      </c>
      <c r="D126" s="210">
        <v>846705</v>
      </c>
      <c r="E126" s="226">
        <v>91065698</v>
      </c>
      <c r="F126" s="206">
        <v>80141032</v>
      </c>
      <c r="G126" s="206">
        <v>10924666</v>
      </c>
      <c r="H126" s="206">
        <v>11841</v>
      </c>
      <c r="I126" s="206">
        <v>11710</v>
      </c>
      <c r="J126" s="206">
        <v>12903</v>
      </c>
      <c r="K126" s="206">
        <v>28838</v>
      </c>
      <c r="L126" s="206">
        <v>28838</v>
      </c>
      <c r="M126" s="206">
        <v>28350</v>
      </c>
      <c r="N126" s="208" t="s">
        <v>296</v>
      </c>
    </row>
    <row r="127" spans="1:14" ht="13.5">
      <c r="A127" s="211" t="s">
        <v>260</v>
      </c>
      <c r="B127" s="225">
        <v>7073531</v>
      </c>
      <c r="C127" s="206">
        <v>6277182</v>
      </c>
      <c r="D127" s="210">
        <v>796349</v>
      </c>
      <c r="E127" s="226">
        <v>88236713</v>
      </c>
      <c r="F127" s="206">
        <v>77586375</v>
      </c>
      <c r="G127" s="206">
        <v>10650338</v>
      </c>
      <c r="H127" s="206">
        <v>12474</v>
      </c>
      <c r="I127" s="206">
        <v>12360</v>
      </c>
      <c r="J127" s="206">
        <v>13374</v>
      </c>
      <c r="K127" s="206">
        <v>28838</v>
      </c>
      <c r="L127" s="206">
        <v>28838</v>
      </c>
      <c r="M127" s="206">
        <v>28350</v>
      </c>
      <c r="N127" s="208" t="s">
        <v>296</v>
      </c>
    </row>
    <row r="128" spans="1:14" ht="13.5">
      <c r="A128" s="211" t="s">
        <v>261</v>
      </c>
      <c r="B128" s="225">
        <v>616755</v>
      </c>
      <c r="C128" s="206">
        <v>566399</v>
      </c>
      <c r="D128" s="210">
        <v>50356</v>
      </c>
      <c r="E128" s="226">
        <v>2828985</v>
      </c>
      <c r="F128" s="206">
        <v>2554657</v>
      </c>
      <c r="G128" s="206">
        <v>274328</v>
      </c>
      <c r="H128" s="206">
        <v>4586</v>
      </c>
      <c r="I128" s="206">
        <v>4510</v>
      </c>
      <c r="J128" s="206">
        <v>5448</v>
      </c>
      <c r="K128" s="206">
        <v>7910</v>
      </c>
      <c r="L128" s="206">
        <v>7910</v>
      </c>
      <c r="M128" s="206">
        <v>7230</v>
      </c>
      <c r="N128" s="208" t="s">
        <v>288</v>
      </c>
    </row>
    <row r="129" spans="1:15" ht="13.5">
      <c r="A129" s="209"/>
      <c r="B129" s="223"/>
      <c r="C129" s="224"/>
      <c r="D129" s="223"/>
      <c r="E129" s="198"/>
      <c r="F129" s="224"/>
      <c r="G129" s="224"/>
      <c r="H129" s="224"/>
      <c r="I129" s="224"/>
      <c r="J129" s="224"/>
      <c r="K129" s="224"/>
      <c r="L129" s="224"/>
      <c r="M129" s="224"/>
      <c r="N129" s="224"/>
      <c r="O129" s="71"/>
    </row>
    <row r="130" spans="1:14" ht="13.5">
      <c r="A130" s="195" t="s">
        <v>263</v>
      </c>
      <c r="B130" s="196">
        <v>300855</v>
      </c>
      <c r="C130" s="206">
        <v>137875</v>
      </c>
      <c r="D130" s="210">
        <v>162980</v>
      </c>
      <c r="E130" s="195">
        <v>4169659</v>
      </c>
      <c r="F130" s="206">
        <v>2161976</v>
      </c>
      <c r="G130" s="206">
        <v>2007683</v>
      </c>
      <c r="H130" s="206">
        <v>13859</v>
      </c>
      <c r="I130" s="206">
        <v>15681</v>
      </c>
      <c r="J130" s="206">
        <v>12319</v>
      </c>
      <c r="K130" s="206">
        <v>23200</v>
      </c>
      <c r="L130" s="206">
        <v>23200</v>
      </c>
      <c r="M130" s="206">
        <v>23200</v>
      </c>
      <c r="N130" s="208" t="s">
        <v>289</v>
      </c>
    </row>
    <row r="131" spans="1:14" ht="13.5">
      <c r="A131" s="209"/>
      <c r="B131" s="223"/>
      <c r="C131" s="224"/>
      <c r="D131" s="223"/>
      <c r="E131" s="198"/>
      <c r="F131" s="224"/>
      <c r="G131" s="224"/>
      <c r="H131" s="224"/>
      <c r="I131" s="224"/>
      <c r="J131" s="224"/>
      <c r="K131" s="224"/>
      <c r="L131" s="224"/>
      <c r="M131" s="224"/>
      <c r="N131" s="224"/>
    </row>
    <row r="132" spans="1:14" ht="13.5">
      <c r="A132" s="195" t="s">
        <v>265</v>
      </c>
      <c r="B132" s="196">
        <v>194841</v>
      </c>
      <c r="C132" s="206">
        <v>124347</v>
      </c>
      <c r="D132" s="210">
        <v>70494</v>
      </c>
      <c r="E132" s="195">
        <v>760182</v>
      </c>
      <c r="F132" s="206">
        <v>346733</v>
      </c>
      <c r="G132" s="206">
        <v>413449</v>
      </c>
      <c r="H132" s="206">
        <v>3901</v>
      </c>
      <c r="I132" s="206">
        <v>2788</v>
      </c>
      <c r="J132" s="206">
        <v>5865</v>
      </c>
      <c r="K132" s="206">
        <v>6474</v>
      </c>
      <c r="L132" s="206">
        <v>6471</v>
      </c>
      <c r="M132" s="206">
        <v>6474</v>
      </c>
      <c r="N132" s="208" t="s">
        <v>283</v>
      </c>
    </row>
    <row r="133" spans="1:14" ht="13.5">
      <c r="A133" s="200"/>
      <c r="B133" s="227"/>
      <c r="C133" s="228"/>
      <c r="D133" s="227"/>
      <c r="E133" s="229"/>
      <c r="F133" s="228"/>
      <c r="G133" s="228"/>
      <c r="H133" s="228"/>
      <c r="I133" s="228"/>
      <c r="J133" s="228"/>
      <c r="K133" s="228"/>
      <c r="L133" s="228"/>
      <c r="M133" s="228"/>
      <c r="N133" s="230"/>
    </row>
    <row r="134" ht="13.5">
      <c r="A134" s="231" t="s">
        <v>297</v>
      </c>
    </row>
    <row r="135" ht="13.5">
      <c r="A135" s="231"/>
    </row>
    <row r="137" ht="13.5">
      <c r="K137" s="71"/>
    </row>
    <row r="138" ht="13.5">
      <c r="G138" s="71"/>
    </row>
  </sheetData>
  <sheetProtection/>
  <mergeCells count="2">
    <mergeCell ref="B3:B4"/>
    <mergeCell ref="E3:E4"/>
  </mergeCells>
  <printOptions horizontalCentered="1" verticalCentered="1"/>
  <pageMargins left="0.1968503937007874" right="0.1968503937007874" top="0.3937007874015748" bottom="0.2362204724409449" header="0.1968503937007874" footer="0.1968503937007874"/>
  <pageSetup horizontalDpi="600" verticalDpi="600" orientation="landscape" paperSize="9" scale="59" r:id="rId1"/>
  <headerFooter alignWithMargins="0">
    <oddHeader>&amp;C&amp;14平成28年版山形市統計書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K35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8" sqref="K8"/>
    </sheetView>
  </sheetViews>
  <sheetFormatPr defaultColWidth="9.140625" defaultRowHeight="15"/>
  <cols>
    <col min="1" max="1" width="18.57421875" style="169" customWidth="1"/>
    <col min="2" max="2" width="9.57421875" style="169" customWidth="1"/>
    <col min="3" max="3" width="10.8515625" style="169" customWidth="1"/>
    <col min="4" max="4" width="9.57421875" style="169" customWidth="1"/>
    <col min="5" max="5" width="10.8515625" style="169" customWidth="1"/>
    <col min="6" max="6" width="9.00390625" style="169" customWidth="1"/>
    <col min="7" max="7" width="10.8515625" style="169" bestFit="1" customWidth="1"/>
    <col min="8" max="8" width="9.00390625" style="169" customWidth="1"/>
    <col min="9" max="9" width="10.8515625" style="169" bestFit="1" customWidth="1"/>
    <col min="10" max="10" width="9.57421875" style="169" customWidth="1"/>
    <col min="11" max="11" width="10.8515625" style="169" customWidth="1"/>
    <col min="12" max="16384" width="9.00390625" style="169" customWidth="1"/>
  </cols>
  <sheetData>
    <row r="1" ht="17.25">
      <c r="A1" s="167" t="s">
        <v>298</v>
      </c>
    </row>
    <row r="2" ht="9" customHeight="1"/>
    <row r="3" ht="13.5">
      <c r="A3" s="231" t="s">
        <v>299</v>
      </c>
    </row>
    <row r="4" spans="1:11" ht="6" customHeight="1">
      <c r="A4" s="172"/>
      <c r="J4" s="71"/>
      <c r="K4" s="71"/>
    </row>
    <row r="5" spans="1:11" s="234" customFormat="1" ht="14.25" customHeight="1">
      <c r="A5" s="233" t="s">
        <v>300</v>
      </c>
      <c r="B5" s="233" t="s">
        <v>301</v>
      </c>
      <c r="C5" s="233"/>
      <c r="D5" s="233" t="s">
        <v>302</v>
      </c>
      <c r="E5" s="233"/>
      <c r="F5" s="233" t="s">
        <v>303</v>
      </c>
      <c r="G5" s="233"/>
      <c r="H5" s="233" t="s">
        <v>304</v>
      </c>
      <c r="I5" s="233"/>
      <c r="J5" s="233" t="s">
        <v>305</v>
      </c>
      <c r="K5" s="233"/>
    </row>
    <row r="6" spans="1:11" s="234" customFormat="1" ht="14.25" customHeight="1">
      <c r="A6" s="233"/>
      <c r="B6" s="235" t="s">
        <v>306</v>
      </c>
      <c r="C6" s="235" t="s">
        <v>307</v>
      </c>
      <c r="D6" s="235" t="s">
        <v>306</v>
      </c>
      <c r="E6" s="235" t="s">
        <v>308</v>
      </c>
      <c r="F6" s="235" t="s">
        <v>306</v>
      </c>
      <c r="G6" s="235" t="s">
        <v>308</v>
      </c>
      <c r="H6" s="235" t="s">
        <v>309</v>
      </c>
      <c r="I6" s="235" t="s">
        <v>308</v>
      </c>
      <c r="J6" s="235" t="s">
        <v>306</v>
      </c>
      <c r="K6" s="235" t="s">
        <v>308</v>
      </c>
    </row>
    <row r="7" spans="1:9" s="234" customFormat="1" ht="13.5">
      <c r="A7" s="236"/>
      <c r="F7" s="237"/>
      <c r="G7" s="237"/>
      <c r="H7" s="237"/>
      <c r="I7" s="237"/>
    </row>
    <row r="8" spans="1:11" s="241" customFormat="1" ht="18" customHeight="1">
      <c r="A8" s="238" t="s">
        <v>310</v>
      </c>
      <c r="B8" s="239">
        <v>118133</v>
      </c>
      <c r="C8" s="239">
        <v>17744362</v>
      </c>
      <c r="D8" s="239">
        <v>118170</v>
      </c>
      <c r="E8" s="239">
        <v>17789517</v>
      </c>
      <c r="F8" s="240">
        <v>118121</v>
      </c>
      <c r="G8" s="240">
        <v>17840070</v>
      </c>
      <c r="H8" s="240">
        <v>118270</v>
      </c>
      <c r="I8" s="240">
        <v>17950279</v>
      </c>
      <c r="J8" s="239">
        <v>117425</v>
      </c>
      <c r="K8" s="239">
        <v>17947489</v>
      </c>
    </row>
    <row r="9" spans="1:11" s="241" customFormat="1" ht="18" customHeight="1">
      <c r="A9" s="238"/>
      <c r="B9" s="239"/>
      <c r="C9" s="239"/>
      <c r="D9" s="239"/>
      <c r="E9" s="239"/>
      <c r="F9" s="242"/>
      <c r="G9" s="242"/>
      <c r="H9" s="242"/>
      <c r="I9" s="242"/>
      <c r="J9" s="239"/>
      <c r="K9" s="239"/>
    </row>
    <row r="10" spans="1:11" s="241" customFormat="1" ht="18" customHeight="1">
      <c r="A10" s="238" t="s">
        <v>311</v>
      </c>
      <c r="B10" s="239">
        <v>98071</v>
      </c>
      <c r="C10" s="239">
        <v>11122199</v>
      </c>
      <c r="D10" s="239">
        <v>97906</v>
      </c>
      <c r="E10" s="239">
        <v>11156177</v>
      </c>
      <c r="F10" s="240">
        <v>97631</v>
      </c>
      <c r="G10" s="240">
        <v>11180263</v>
      </c>
      <c r="H10" s="240">
        <v>97641</v>
      </c>
      <c r="I10" s="240">
        <v>11237831</v>
      </c>
      <c r="J10" s="239">
        <v>96844</v>
      </c>
      <c r="K10" s="239">
        <v>11247275</v>
      </c>
    </row>
    <row r="11" spans="1:11" s="241" customFormat="1" ht="18" customHeight="1">
      <c r="A11" s="238"/>
      <c r="B11" s="239"/>
      <c r="C11" s="239"/>
      <c r="D11" s="239"/>
      <c r="E11" s="239"/>
      <c r="F11" s="242"/>
      <c r="G11" s="242"/>
      <c r="H11" s="242"/>
      <c r="I11" s="242"/>
      <c r="J11" s="239"/>
      <c r="K11" s="239"/>
    </row>
    <row r="12" spans="1:11" s="241" customFormat="1" ht="18" customHeight="1">
      <c r="A12" s="238" t="s">
        <v>312</v>
      </c>
      <c r="B12" s="239">
        <v>57435</v>
      </c>
      <c r="C12" s="239">
        <v>8084076</v>
      </c>
      <c r="D12" s="239">
        <v>57754</v>
      </c>
      <c r="E12" s="239">
        <v>8139934</v>
      </c>
      <c r="F12" s="243">
        <v>58070</v>
      </c>
      <c r="G12" s="243">
        <v>8190860</v>
      </c>
      <c r="H12" s="243">
        <v>59279</v>
      </c>
      <c r="I12" s="243">
        <v>8341619</v>
      </c>
      <c r="J12" s="239">
        <v>59434</v>
      </c>
      <c r="K12" s="239">
        <v>8375944</v>
      </c>
    </row>
    <row r="13" spans="1:11" s="241" customFormat="1" ht="18" customHeight="1">
      <c r="A13" s="238" t="s">
        <v>313</v>
      </c>
      <c r="B13" s="239">
        <v>3730</v>
      </c>
      <c r="C13" s="239">
        <v>609757</v>
      </c>
      <c r="D13" s="239">
        <v>3655</v>
      </c>
      <c r="E13" s="239">
        <v>598448</v>
      </c>
      <c r="F13" s="243">
        <v>3578</v>
      </c>
      <c r="G13" s="243">
        <v>586228</v>
      </c>
      <c r="H13" s="243">
        <v>3527</v>
      </c>
      <c r="I13" s="243">
        <v>579298</v>
      </c>
      <c r="J13" s="239">
        <v>3465</v>
      </c>
      <c r="K13" s="239">
        <v>570890</v>
      </c>
    </row>
    <row r="14" spans="1:11" s="241" customFormat="1" ht="18" customHeight="1">
      <c r="A14" s="238" t="s">
        <v>314</v>
      </c>
      <c r="B14" s="239">
        <v>770</v>
      </c>
      <c r="C14" s="239">
        <v>84950</v>
      </c>
      <c r="D14" s="239">
        <v>756</v>
      </c>
      <c r="E14" s="239">
        <v>83577</v>
      </c>
      <c r="F14" s="243">
        <v>737</v>
      </c>
      <c r="G14" s="243">
        <v>81442</v>
      </c>
      <c r="H14" s="244" t="s">
        <v>315</v>
      </c>
      <c r="I14" s="244" t="s">
        <v>316</v>
      </c>
      <c r="J14" s="239" t="s">
        <v>316</v>
      </c>
      <c r="K14" s="239" t="s">
        <v>317</v>
      </c>
    </row>
    <row r="15" spans="1:11" s="241" customFormat="1" ht="18" customHeight="1">
      <c r="A15" s="238" t="s">
        <v>318</v>
      </c>
      <c r="B15" s="239">
        <v>27956</v>
      </c>
      <c r="C15" s="239">
        <v>1031463</v>
      </c>
      <c r="D15" s="239">
        <v>27576</v>
      </c>
      <c r="E15" s="239">
        <v>1023769</v>
      </c>
      <c r="F15" s="243">
        <v>27130</v>
      </c>
      <c r="G15" s="243">
        <v>1014542</v>
      </c>
      <c r="H15" s="243">
        <v>26737</v>
      </c>
      <c r="I15" s="243">
        <v>1006076</v>
      </c>
      <c r="J15" s="239">
        <v>25909</v>
      </c>
      <c r="K15" s="239">
        <v>993424</v>
      </c>
    </row>
    <row r="16" spans="1:11" s="241" customFormat="1" ht="18" customHeight="1">
      <c r="A16" s="238" t="s">
        <v>319</v>
      </c>
      <c r="B16" s="239">
        <v>2359</v>
      </c>
      <c r="C16" s="239">
        <v>550721</v>
      </c>
      <c r="D16" s="239">
        <v>2348</v>
      </c>
      <c r="E16" s="239">
        <v>551719</v>
      </c>
      <c r="F16" s="243">
        <v>2346</v>
      </c>
      <c r="G16" s="243">
        <v>552958</v>
      </c>
      <c r="H16" s="243">
        <v>2342</v>
      </c>
      <c r="I16" s="243">
        <v>556316</v>
      </c>
      <c r="J16" s="239">
        <v>2339</v>
      </c>
      <c r="K16" s="239">
        <v>559421</v>
      </c>
    </row>
    <row r="17" spans="1:11" s="241" customFormat="1" ht="18" customHeight="1">
      <c r="A17" s="238"/>
      <c r="B17" s="239"/>
      <c r="C17" s="239"/>
      <c r="D17" s="239"/>
      <c r="E17" s="239"/>
      <c r="F17" s="242"/>
      <c r="G17" s="242"/>
      <c r="H17" s="242"/>
      <c r="I17" s="242"/>
      <c r="J17" s="239"/>
      <c r="K17" s="239"/>
    </row>
    <row r="18" spans="1:11" s="241" customFormat="1" ht="18" customHeight="1">
      <c r="A18" s="245" t="s">
        <v>320</v>
      </c>
      <c r="B18" s="246">
        <v>140</v>
      </c>
      <c r="C18" s="246">
        <v>57992</v>
      </c>
      <c r="D18" s="246">
        <v>137</v>
      </c>
      <c r="E18" s="246">
        <v>56835</v>
      </c>
      <c r="F18" s="247">
        <v>131</v>
      </c>
      <c r="G18" s="247">
        <v>54367</v>
      </c>
      <c r="H18" s="247">
        <v>128</v>
      </c>
      <c r="I18" s="247">
        <v>53120</v>
      </c>
      <c r="J18" s="246">
        <v>126</v>
      </c>
      <c r="K18" s="246">
        <v>52377</v>
      </c>
    </row>
    <row r="19" spans="1:11" s="241" customFormat="1" ht="18" customHeight="1">
      <c r="A19" s="248"/>
      <c r="B19" s="246"/>
      <c r="C19" s="246"/>
      <c r="D19" s="246"/>
      <c r="E19" s="246"/>
      <c r="F19" s="247"/>
      <c r="G19" s="247"/>
      <c r="H19" s="247"/>
      <c r="I19" s="247"/>
      <c r="J19" s="246"/>
      <c r="K19" s="246"/>
    </row>
    <row r="20" spans="1:11" s="241" customFormat="1" ht="18" customHeight="1">
      <c r="A20" s="245" t="s">
        <v>321</v>
      </c>
      <c r="B20" s="246">
        <v>2310</v>
      </c>
      <c r="C20" s="246">
        <v>309963</v>
      </c>
      <c r="D20" s="246">
        <v>2314</v>
      </c>
      <c r="E20" s="246">
        <v>312130</v>
      </c>
      <c r="F20" s="247">
        <v>2304</v>
      </c>
      <c r="G20" s="247">
        <v>311059</v>
      </c>
      <c r="H20" s="247">
        <v>2324</v>
      </c>
      <c r="I20" s="247">
        <v>314250</v>
      </c>
      <c r="J20" s="246">
        <v>2318</v>
      </c>
      <c r="K20" s="246">
        <v>313539</v>
      </c>
    </row>
    <row r="21" spans="1:11" s="241" customFormat="1" ht="18" customHeight="1">
      <c r="A21" s="248"/>
      <c r="B21" s="246"/>
      <c r="C21" s="246"/>
      <c r="D21" s="246"/>
      <c r="E21" s="246"/>
      <c r="F21" s="247"/>
      <c r="G21" s="247"/>
      <c r="H21" s="247"/>
      <c r="I21" s="247"/>
      <c r="J21" s="246"/>
      <c r="K21" s="246"/>
    </row>
    <row r="22" spans="1:11" s="241" customFormat="1" ht="18" customHeight="1">
      <c r="A22" s="238" t="s">
        <v>322</v>
      </c>
      <c r="B22" s="246">
        <v>142</v>
      </c>
      <c r="C22" s="246">
        <v>35238</v>
      </c>
      <c r="D22" s="246">
        <v>146</v>
      </c>
      <c r="E22" s="246">
        <v>36594</v>
      </c>
      <c r="F22" s="247">
        <v>154</v>
      </c>
      <c r="G22" s="247">
        <v>38712</v>
      </c>
      <c r="H22" s="247">
        <v>162</v>
      </c>
      <c r="I22" s="247">
        <v>40725</v>
      </c>
      <c r="J22" s="246">
        <v>164</v>
      </c>
      <c r="K22" s="246">
        <v>41603</v>
      </c>
    </row>
    <row r="23" spans="1:11" s="241" customFormat="1" ht="18" customHeight="1">
      <c r="A23" s="238"/>
      <c r="B23" s="246"/>
      <c r="C23" s="246"/>
      <c r="D23" s="246"/>
      <c r="E23" s="246"/>
      <c r="F23" s="247"/>
      <c r="G23" s="247"/>
      <c r="H23" s="247"/>
      <c r="I23" s="247"/>
      <c r="J23" s="246"/>
      <c r="K23" s="246"/>
    </row>
    <row r="24" spans="1:11" s="241" customFormat="1" ht="18" customHeight="1">
      <c r="A24" s="238" t="s">
        <v>323</v>
      </c>
      <c r="B24" s="246"/>
      <c r="C24" s="246"/>
      <c r="D24" s="246"/>
      <c r="E24" s="246"/>
      <c r="F24" s="247"/>
      <c r="G24" s="247"/>
      <c r="H24" s="247"/>
      <c r="I24" s="247"/>
      <c r="J24" s="246"/>
      <c r="K24" s="246"/>
    </row>
    <row r="25" spans="1:11" s="241" customFormat="1" ht="18" customHeight="1">
      <c r="A25" s="238" t="s">
        <v>324</v>
      </c>
      <c r="B25" s="239">
        <v>16</v>
      </c>
      <c r="C25" s="239">
        <v>3965</v>
      </c>
      <c r="D25" s="239">
        <v>16</v>
      </c>
      <c r="E25" s="239">
        <v>3965</v>
      </c>
      <c r="F25" s="240">
        <v>16</v>
      </c>
      <c r="G25" s="240">
        <v>3965</v>
      </c>
      <c r="H25" s="249" t="s">
        <v>316</v>
      </c>
      <c r="I25" s="249" t="s">
        <v>317</v>
      </c>
      <c r="J25" s="239" t="s">
        <v>316</v>
      </c>
      <c r="K25" s="239" t="s">
        <v>317</v>
      </c>
    </row>
    <row r="26" spans="1:11" s="241" customFormat="1" ht="18" customHeight="1">
      <c r="A26" s="238" t="s">
        <v>325</v>
      </c>
      <c r="B26" s="246">
        <v>1616</v>
      </c>
      <c r="C26" s="246">
        <v>235123</v>
      </c>
      <c r="D26" s="246">
        <v>1621</v>
      </c>
      <c r="E26" s="246">
        <v>231635</v>
      </c>
      <c r="F26" s="250">
        <v>1609</v>
      </c>
      <c r="G26" s="247">
        <v>230147</v>
      </c>
      <c r="H26" s="250">
        <v>1600</v>
      </c>
      <c r="I26" s="247">
        <v>231158</v>
      </c>
      <c r="J26" s="246">
        <v>1570</v>
      </c>
      <c r="K26" s="246">
        <v>225999</v>
      </c>
    </row>
    <row r="27" spans="1:11" s="241" customFormat="1" ht="18" customHeight="1">
      <c r="A27" s="238" t="s">
        <v>326</v>
      </c>
      <c r="B27" s="246"/>
      <c r="C27" s="246"/>
      <c r="D27" s="246"/>
      <c r="E27" s="246"/>
      <c r="F27" s="250"/>
      <c r="G27" s="247"/>
      <c r="H27" s="250"/>
      <c r="I27" s="247"/>
      <c r="J27" s="246"/>
      <c r="K27" s="246"/>
    </row>
    <row r="28" spans="1:11" s="241" customFormat="1" ht="18" customHeight="1">
      <c r="A28" s="238" t="s">
        <v>327</v>
      </c>
      <c r="B28" s="239">
        <v>1597</v>
      </c>
      <c r="C28" s="239">
        <v>118951</v>
      </c>
      <c r="D28" s="239">
        <v>1583</v>
      </c>
      <c r="E28" s="239">
        <v>117571</v>
      </c>
      <c r="F28" s="240">
        <v>1556</v>
      </c>
      <c r="G28" s="240">
        <v>115983</v>
      </c>
      <c r="H28" s="240">
        <v>1542</v>
      </c>
      <c r="I28" s="240">
        <v>115269</v>
      </c>
      <c r="J28" s="239">
        <v>1519</v>
      </c>
      <c r="K28" s="239">
        <v>114078</v>
      </c>
    </row>
    <row r="29" spans="1:11" s="241" customFormat="1" ht="18" customHeight="1">
      <c r="A29" s="238"/>
      <c r="B29" s="239"/>
      <c r="C29" s="239"/>
      <c r="D29" s="239"/>
      <c r="E29" s="239"/>
      <c r="F29" s="242"/>
      <c r="G29" s="242"/>
      <c r="H29" s="242"/>
      <c r="I29" s="242"/>
      <c r="J29" s="239"/>
      <c r="K29" s="239"/>
    </row>
    <row r="30" spans="1:11" s="241" customFormat="1" ht="18" customHeight="1">
      <c r="A30" s="238" t="s">
        <v>328</v>
      </c>
      <c r="B30" s="239">
        <v>20062</v>
      </c>
      <c r="C30" s="239">
        <v>6622163</v>
      </c>
      <c r="D30" s="239">
        <v>20264</v>
      </c>
      <c r="E30" s="239">
        <v>6633340</v>
      </c>
      <c r="F30" s="240">
        <v>20490</v>
      </c>
      <c r="G30" s="240">
        <v>6659807</v>
      </c>
      <c r="H30" s="240">
        <v>20629</v>
      </c>
      <c r="I30" s="240">
        <v>6712448</v>
      </c>
      <c r="J30" s="239">
        <v>20581</v>
      </c>
      <c r="K30" s="239">
        <v>6700214</v>
      </c>
    </row>
    <row r="31" spans="1:11" s="241" customFormat="1" ht="18" customHeight="1">
      <c r="A31" s="238"/>
      <c r="B31" s="239"/>
      <c r="C31" s="239"/>
      <c r="D31" s="239"/>
      <c r="E31" s="239"/>
      <c r="F31" s="242"/>
      <c r="G31" s="242"/>
      <c r="H31" s="242"/>
      <c r="I31" s="242"/>
      <c r="J31" s="239"/>
      <c r="K31" s="239"/>
    </row>
    <row r="32" spans="1:11" s="241" customFormat="1" ht="18" customHeight="1">
      <c r="A32" s="238" t="s">
        <v>329</v>
      </c>
      <c r="B32" s="239">
        <v>6755</v>
      </c>
      <c r="C32" s="239">
        <v>2178408</v>
      </c>
      <c r="D32" s="239">
        <v>6884</v>
      </c>
      <c r="E32" s="239">
        <v>2200778</v>
      </c>
      <c r="F32" s="240">
        <v>7035</v>
      </c>
      <c r="G32" s="240">
        <v>2247173</v>
      </c>
      <c r="H32" s="240">
        <v>7137</v>
      </c>
      <c r="I32" s="240">
        <v>2267640</v>
      </c>
      <c r="J32" s="239">
        <v>7215</v>
      </c>
      <c r="K32" s="239">
        <v>2277320</v>
      </c>
    </row>
    <row r="33" spans="1:11" s="241" customFormat="1" ht="18" customHeight="1">
      <c r="A33" s="238" t="s">
        <v>330</v>
      </c>
      <c r="B33" s="239">
        <v>13307</v>
      </c>
      <c r="C33" s="239">
        <v>4443755</v>
      </c>
      <c r="D33" s="239">
        <v>13380</v>
      </c>
      <c r="E33" s="239">
        <v>4432562</v>
      </c>
      <c r="F33" s="240">
        <v>13455</v>
      </c>
      <c r="G33" s="240">
        <v>4412634</v>
      </c>
      <c r="H33" s="240">
        <v>13429</v>
      </c>
      <c r="I33" s="240">
        <v>4444808</v>
      </c>
      <c r="J33" s="239">
        <v>13366</v>
      </c>
      <c r="K33" s="239">
        <v>4422894</v>
      </c>
    </row>
    <row r="34" spans="1:11" s="234" customFormat="1" ht="13.5">
      <c r="A34" s="251"/>
      <c r="B34" s="252"/>
      <c r="C34" s="252"/>
      <c r="D34" s="252"/>
      <c r="E34" s="252"/>
      <c r="F34" s="252"/>
      <c r="G34" s="252"/>
      <c r="H34" s="252"/>
      <c r="I34" s="252"/>
      <c r="J34" s="252"/>
      <c r="K34" s="252"/>
    </row>
    <row r="35" ht="13.5">
      <c r="A35" s="253" t="s">
        <v>331</v>
      </c>
    </row>
  </sheetData>
  <sheetProtection/>
  <mergeCells count="48">
    <mergeCell ref="H26:H27"/>
    <mergeCell ref="I26:I27"/>
    <mergeCell ref="J26:J27"/>
    <mergeCell ref="K26:K27"/>
    <mergeCell ref="H22:H24"/>
    <mergeCell ref="I22:I24"/>
    <mergeCell ref="J22:J24"/>
    <mergeCell ref="K22:K24"/>
    <mergeCell ref="B26:B27"/>
    <mergeCell ref="C26:C27"/>
    <mergeCell ref="D26:D27"/>
    <mergeCell ref="E26:E27"/>
    <mergeCell ref="F26:F27"/>
    <mergeCell ref="G26:G27"/>
    <mergeCell ref="B22:B24"/>
    <mergeCell ref="C22:C24"/>
    <mergeCell ref="D22:D24"/>
    <mergeCell ref="E22:E24"/>
    <mergeCell ref="F22:F24"/>
    <mergeCell ref="G22:G24"/>
    <mergeCell ref="F20:F21"/>
    <mergeCell ref="G20:G21"/>
    <mergeCell ref="H20:H21"/>
    <mergeCell ref="I20:I21"/>
    <mergeCell ref="J20:J21"/>
    <mergeCell ref="K20:K21"/>
    <mergeCell ref="G18:G19"/>
    <mergeCell ref="H18:H19"/>
    <mergeCell ref="I18:I19"/>
    <mergeCell ref="J18:J19"/>
    <mergeCell ref="K18:K19"/>
    <mergeCell ref="A20:A21"/>
    <mergeCell ref="B20:B21"/>
    <mergeCell ref="C20:C21"/>
    <mergeCell ref="D20:D21"/>
    <mergeCell ref="E20:E21"/>
    <mergeCell ref="A18:A19"/>
    <mergeCell ref="B18:B19"/>
    <mergeCell ref="C18:C19"/>
    <mergeCell ref="D18:D19"/>
    <mergeCell ref="E18:E19"/>
    <mergeCell ref="F18:F19"/>
    <mergeCell ref="A5:A6"/>
    <mergeCell ref="B5:C5"/>
    <mergeCell ref="D5:E5"/>
    <mergeCell ref="F5:G5"/>
    <mergeCell ref="H5:I5"/>
    <mergeCell ref="J5:K5"/>
  </mergeCells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landscape" paperSize="9" scale="98" r:id="rId2"/>
  <headerFooter alignWithMargins="0">
    <oddHeader>&amp;C&amp;14平成28年版山形市統計書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34"/>
  <sheetViews>
    <sheetView zoomScale="90" zoomScaleNormal="90" zoomScalePageLayoutView="0" workbookViewId="0" topLeftCell="A1">
      <pane ySplit="3" topLeftCell="A10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1.7109375" style="169" customWidth="1"/>
    <col min="2" max="6" width="15.00390625" style="169" customWidth="1"/>
    <col min="7" max="16384" width="9.00390625" style="169" customWidth="1"/>
  </cols>
  <sheetData>
    <row r="1" ht="17.25">
      <c r="A1" s="167" t="s">
        <v>332</v>
      </c>
    </row>
    <row r="2" spans="1:6" ht="13.5">
      <c r="A2" s="174"/>
      <c r="B2" s="174"/>
      <c r="C2" s="174"/>
      <c r="D2" s="174"/>
      <c r="E2" s="174"/>
      <c r="F2" s="174"/>
    </row>
    <row r="3" spans="1:6" s="241" customFormat="1" ht="17.25" customHeight="1">
      <c r="A3" s="254" t="s">
        <v>333</v>
      </c>
      <c r="B3" s="191" t="s">
        <v>334</v>
      </c>
      <c r="C3" s="191" t="s">
        <v>335</v>
      </c>
      <c r="D3" s="191" t="s">
        <v>336</v>
      </c>
      <c r="E3" s="191" t="s">
        <v>337</v>
      </c>
      <c r="F3" s="191" t="s">
        <v>338</v>
      </c>
    </row>
    <row r="4" ht="13.5">
      <c r="B4" s="255"/>
    </row>
    <row r="5" spans="1:6" ht="13.5" customHeight="1">
      <c r="A5" s="256" t="s">
        <v>339</v>
      </c>
      <c r="B5" s="257">
        <v>1917</v>
      </c>
      <c r="C5" s="72">
        <v>53</v>
      </c>
      <c r="D5" s="72">
        <v>48</v>
      </c>
      <c r="E5" s="72">
        <v>5</v>
      </c>
      <c r="F5" s="258">
        <v>1682</v>
      </c>
    </row>
    <row r="6" spans="1:6" ht="13.5" customHeight="1">
      <c r="A6" s="259"/>
      <c r="B6" s="260">
        <v>-1181</v>
      </c>
      <c r="C6" s="72"/>
      <c r="D6" s="72"/>
      <c r="E6" s="72"/>
      <c r="F6" s="261">
        <v>-872</v>
      </c>
    </row>
    <row r="7" spans="1:6" ht="13.5" customHeight="1">
      <c r="A7" s="259">
        <v>15</v>
      </c>
      <c r="B7" s="260">
        <v>1926</v>
      </c>
      <c r="C7" s="72">
        <v>38</v>
      </c>
      <c r="D7" s="72">
        <v>31</v>
      </c>
      <c r="E7" s="72">
        <v>3</v>
      </c>
      <c r="F7" s="261">
        <v>1599</v>
      </c>
    </row>
    <row r="8" spans="1:6" ht="13.5" customHeight="1">
      <c r="A8" s="259"/>
      <c r="B8" s="260">
        <v>-1280</v>
      </c>
      <c r="C8" s="72"/>
      <c r="D8" s="72"/>
      <c r="E8" s="72"/>
      <c r="F8" s="261">
        <v>-1074</v>
      </c>
    </row>
    <row r="9" spans="1:6" ht="13.5" customHeight="1">
      <c r="A9" s="259">
        <v>16</v>
      </c>
      <c r="B9" s="260">
        <v>1923</v>
      </c>
      <c r="C9" s="72">
        <v>35</v>
      </c>
      <c r="D9" s="72">
        <v>22</v>
      </c>
      <c r="E9" s="72">
        <v>2</v>
      </c>
      <c r="F9" s="261">
        <v>1550</v>
      </c>
    </row>
    <row r="10" spans="1:6" ht="13.5" customHeight="1">
      <c r="A10" s="259"/>
      <c r="B10" s="260">
        <v>-1299</v>
      </c>
      <c r="C10" s="72"/>
      <c r="D10" s="72"/>
      <c r="E10" s="72"/>
      <c r="F10" s="261">
        <v>-1024</v>
      </c>
    </row>
    <row r="11" spans="1:6" ht="13.5" customHeight="1">
      <c r="A11" s="259">
        <v>17</v>
      </c>
      <c r="B11" s="260">
        <v>1776</v>
      </c>
      <c r="C11" s="72">
        <v>30</v>
      </c>
      <c r="D11" s="72">
        <v>24</v>
      </c>
      <c r="E11" s="72">
        <v>4</v>
      </c>
      <c r="F11" s="261">
        <v>1456</v>
      </c>
    </row>
    <row r="12" spans="1:6" ht="13.5" customHeight="1">
      <c r="A12" s="259"/>
      <c r="B12" s="260">
        <v>-1305</v>
      </c>
      <c r="C12" s="72"/>
      <c r="D12" s="72"/>
      <c r="E12" s="72"/>
      <c r="F12" s="261">
        <v>-1121</v>
      </c>
    </row>
    <row r="13" spans="1:6" ht="13.5" customHeight="1">
      <c r="A13" s="259">
        <v>18</v>
      </c>
      <c r="B13" s="260">
        <v>1922</v>
      </c>
      <c r="C13" s="72">
        <v>33</v>
      </c>
      <c r="D13" s="72">
        <v>39</v>
      </c>
      <c r="E13" s="72">
        <v>2</v>
      </c>
      <c r="F13" s="261">
        <v>1620</v>
      </c>
    </row>
    <row r="14" spans="1:10" ht="13.5" customHeight="1">
      <c r="A14" s="259"/>
      <c r="B14" s="260">
        <v>-1355</v>
      </c>
      <c r="C14" s="72"/>
      <c r="D14" s="72"/>
      <c r="E14" s="72"/>
      <c r="F14" s="261">
        <v>-1198</v>
      </c>
      <c r="J14" s="71"/>
    </row>
    <row r="15" spans="1:6" ht="13.5" customHeight="1">
      <c r="A15" s="259">
        <v>19</v>
      </c>
      <c r="B15" s="260">
        <v>1669</v>
      </c>
      <c r="C15" s="72">
        <v>29</v>
      </c>
      <c r="D15" s="72">
        <v>18</v>
      </c>
      <c r="E15" s="72">
        <v>1</v>
      </c>
      <c r="F15" s="261">
        <v>1422</v>
      </c>
    </row>
    <row r="16" spans="1:6" ht="13.5" customHeight="1">
      <c r="A16" s="259"/>
      <c r="B16" s="260">
        <v>-842</v>
      </c>
      <c r="C16" s="72"/>
      <c r="D16" s="72"/>
      <c r="E16" s="72"/>
      <c r="F16" s="261">
        <v>-865</v>
      </c>
    </row>
    <row r="17" spans="1:6" ht="13.5" customHeight="1">
      <c r="A17" s="259">
        <v>20</v>
      </c>
      <c r="B17" s="260">
        <v>1459</v>
      </c>
      <c r="C17" s="72">
        <v>37</v>
      </c>
      <c r="D17" s="72">
        <v>22</v>
      </c>
      <c r="E17" s="72">
        <v>2</v>
      </c>
      <c r="F17" s="261">
        <v>1465</v>
      </c>
    </row>
    <row r="18" spans="1:6" ht="13.5" customHeight="1">
      <c r="A18" s="259"/>
      <c r="B18" s="260">
        <v>-900</v>
      </c>
      <c r="C18" s="72"/>
      <c r="D18" s="72"/>
      <c r="E18" s="72"/>
      <c r="F18" s="261">
        <v>-855</v>
      </c>
    </row>
    <row r="19" spans="1:6" ht="13.5" customHeight="1">
      <c r="A19" s="259">
        <v>21</v>
      </c>
      <c r="B19" s="260">
        <v>1328</v>
      </c>
      <c r="C19" s="72">
        <v>38</v>
      </c>
      <c r="D19" s="72">
        <v>25</v>
      </c>
      <c r="E19" s="72">
        <v>2</v>
      </c>
      <c r="F19" s="261">
        <v>1149</v>
      </c>
    </row>
    <row r="20" spans="1:6" ht="13.5" customHeight="1">
      <c r="A20" s="259"/>
      <c r="B20" s="262">
        <v>-901</v>
      </c>
      <c r="C20" s="72"/>
      <c r="D20" s="72"/>
      <c r="E20" s="72"/>
      <c r="F20" s="263">
        <v>-809</v>
      </c>
    </row>
    <row r="21" spans="1:6" ht="13.5" customHeight="1">
      <c r="A21" s="264">
        <v>22</v>
      </c>
      <c r="B21" s="260">
        <v>1389</v>
      </c>
      <c r="C21" s="72">
        <v>42</v>
      </c>
      <c r="D21" s="72">
        <v>17</v>
      </c>
      <c r="E21" s="72">
        <v>2</v>
      </c>
      <c r="F21" s="261">
        <v>1179</v>
      </c>
    </row>
    <row r="22" spans="1:6" ht="13.5" customHeight="1">
      <c r="A22" s="264"/>
      <c r="B22" s="262">
        <v>-987</v>
      </c>
      <c r="C22" s="72"/>
      <c r="D22" s="72"/>
      <c r="E22" s="72"/>
      <c r="F22" s="263">
        <v>-863</v>
      </c>
    </row>
    <row r="23" spans="1:6" ht="13.5" customHeight="1">
      <c r="A23" s="264">
        <v>23</v>
      </c>
      <c r="B23" s="263">
        <v>1378</v>
      </c>
      <c r="C23" s="72">
        <v>25</v>
      </c>
      <c r="D23" s="72">
        <v>15</v>
      </c>
      <c r="E23" s="72">
        <v>2</v>
      </c>
      <c r="F23" s="263">
        <v>1205</v>
      </c>
    </row>
    <row r="24" spans="1:6" ht="13.5" customHeight="1">
      <c r="A24" s="264"/>
      <c r="B24" s="263">
        <v>-885</v>
      </c>
      <c r="C24" s="72"/>
      <c r="D24" s="72"/>
      <c r="E24" s="72"/>
      <c r="F24" s="263">
        <v>-834</v>
      </c>
    </row>
    <row r="25" spans="1:6" ht="13.5" customHeight="1">
      <c r="A25" s="264">
        <v>24</v>
      </c>
      <c r="B25" s="263">
        <v>1457</v>
      </c>
      <c r="C25" s="72">
        <v>67</v>
      </c>
      <c r="D25" s="72">
        <v>15</v>
      </c>
      <c r="E25" s="72">
        <v>2</v>
      </c>
      <c r="F25" s="263">
        <v>1258</v>
      </c>
    </row>
    <row r="26" spans="1:6" ht="13.5" customHeight="1">
      <c r="A26" s="264"/>
      <c r="B26" s="263">
        <v>-952</v>
      </c>
      <c r="C26" s="72"/>
      <c r="D26" s="72"/>
      <c r="E26" s="72"/>
      <c r="F26" s="263">
        <v>-795</v>
      </c>
    </row>
    <row r="27" spans="1:6" ht="13.5" customHeight="1">
      <c r="A27" s="259">
        <v>25</v>
      </c>
      <c r="B27" s="262">
        <v>1650</v>
      </c>
      <c r="C27" s="72">
        <v>53</v>
      </c>
      <c r="D27" s="72">
        <v>16</v>
      </c>
      <c r="E27" s="72">
        <v>1</v>
      </c>
      <c r="F27" s="263">
        <v>1387</v>
      </c>
    </row>
    <row r="28" spans="1:6" ht="13.5">
      <c r="A28" s="259"/>
      <c r="B28" s="260">
        <v>-1157</v>
      </c>
      <c r="C28" s="72"/>
      <c r="D28" s="72"/>
      <c r="E28" s="72"/>
      <c r="F28" s="265">
        <v>-997</v>
      </c>
    </row>
    <row r="29" spans="1:6" ht="13.5" customHeight="1">
      <c r="A29" s="259">
        <v>26</v>
      </c>
      <c r="B29" s="262">
        <v>1325</v>
      </c>
      <c r="C29" s="72">
        <v>35</v>
      </c>
      <c r="D29" s="72">
        <v>20</v>
      </c>
      <c r="E29" s="72">
        <v>0</v>
      </c>
      <c r="F29" s="263">
        <v>1294</v>
      </c>
    </row>
    <row r="30" spans="1:6" ht="13.5">
      <c r="A30" s="264"/>
      <c r="B30" s="261">
        <v>-979</v>
      </c>
      <c r="C30" s="72"/>
      <c r="D30" s="72"/>
      <c r="E30" s="72"/>
      <c r="F30" s="265">
        <v>-929</v>
      </c>
    </row>
    <row r="31" spans="1:6" ht="13.5" customHeight="1">
      <c r="A31" s="259">
        <v>27</v>
      </c>
      <c r="B31" s="262">
        <v>1442</v>
      </c>
      <c r="C31" s="72">
        <v>42</v>
      </c>
      <c r="D31" s="72">
        <v>15</v>
      </c>
      <c r="E31" s="72">
        <v>3</v>
      </c>
      <c r="F31" s="263">
        <v>1197</v>
      </c>
    </row>
    <row r="32" spans="1:6" ht="13.5">
      <c r="A32" s="266"/>
      <c r="B32" s="267">
        <v>-1135</v>
      </c>
      <c r="C32" s="268"/>
      <c r="D32" s="268"/>
      <c r="E32" s="268"/>
      <c r="F32" s="269">
        <v>-898</v>
      </c>
    </row>
    <row r="33" spans="1:4" ht="14.25" customHeight="1">
      <c r="A33" s="253" t="s">
        <v>340</v>
      </c>
      <c r="C33" s="270"/>
      <c r="D33" s="253"/>
    </row>
    <row r="34" spans="1:4" ht="13.5">
      <c r="A34" s="253" t="s">
        <v>341</v>
      </c>
      <c r="C34" s="72"/>
      <c r="D34" s="7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&amp;C&amp;14平成28年版山形市統計書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13"/>
  <sheetViews>
    <sheetView zoomScaleSheetLayoutView="100" zoomScalePageLayoutView="0" workbookViewId="0" topLeftCell="A1">
      <selection activeCell="F12" sqref="F12"/>
    </sheetView>
  </sheetViews>
  <sheetFormatPr defaultColWidth="9.140625" defaultRowHeight="15"/>
  <cols>
    <col min="1" max="1" width="12.7109375" style="169" customWidth="1"/>
    <col min="2" max="5" width="14.8515625" style="169" customWidth="1"/>
    <col min="6" max="6" width="16.7109375" style="169" bestFit="1" customWidth="1"/>
    <col min="7" max="16384" width="9.00390625" style="169" customWidth="1"/>
  </cols>
  <sheetData>
    <row r="1" ht="17.25">
      <c r="A1" s="167" t="s">
        <v>342</v>
      </c>
    </row>
    <row r="2" spans="1:6" ht="9" customHeight="1">
      <c r="A2" s="71"/>
      <c r="B2" s="71"/>
      <c r="C2" s="71"/>
      <c r="D2" s="71"/>
      <c r="E2" s="71"/>
      <c r="F2" s="71"/>
    </row>
    <row r="3" spans="1:6" s="71" customFormat="1" ht="13.5">
      <c r="A3" s="224" t="s">
        <v>343</v>
      </c>
      <c r="F3" s="72"/>
    </row>
    <row r="4" spans="1:6" ht="6" customHeight="1">
      <c r="A4" s="172"/>
      <c r="B4" s="174"/>
      <c r="C4" s="174"/>
      <c r="D4" s="174"/>
      <c r="E4" s="174"/>
      <c r="F4" s="268"/>
    </row>
    <row r="5" spans="1:6" s="234" customFormat="1" ht="17.25" customHeight="1">
      <c r="A5" s="254" t="s">
        <v>333</v>
      </c>
      <c r="B5" s="271" t="s">
        <v>344</v>
      </c>
      <c r="C5" s="271" t="s">
        <v>345</v>
      </c>
      <c r="D5" s="271" t="s">
        <v>346</v>
      </c>
      <c r="E5" s="271" t="s">
        <v>347</v>
      </c>
      <c r="F5" s="271" t="s">
        <v>348</v>
      </c>
    </row>
    <row r="6" ht="13.5">
      <c r="B6" s="255"/>
    </row>
    <row r="7" spans="1:6" ht="18" customHeight="1">
      <c r="A7" s="272" t="s">
        <v>203</v>
      </c>
      <c r="B7" s="273">
        <v>72592</v>
      </c>
      <c r="C7" s="273">
        <v>117133</v>
      </c>
      <c r="D7" s="273">
        <v>17744362</v>
      </c>
      <c r="E7" s="273">
        <v>491541598</v>
      </c>
      <c r="F7" s="273">
        <v>27701</v>
      </c>
    </row>
    <row r="8" spans="1:6" ht="18" customHeight="1">
      <c r="A8" s="272" t="s">
        <v>349</v>
      </c>
      <c r="B8" s="274">
        <v>72973</v>
      </c>
      <c r="C8" s="274">
        <v>118170</v>
      </c>
      <c r="D8" s="274">
        <v>17789517</v>
      </c>
      <c r="E8" s="274">
        <v>499970151</v>
      </c>
      <c r="F8" s="274">
        <v>28105</v>
      </c>
    </row>
    <row r="9" spans="1:6" ht="18" customHeight="1">
      <c r="A9" s="272" t="s">
        <v>350</v>
      </c>
      <c r="B9" s="274">
        <v>73514</v>
      </c>
      <c r="C9" s="274">
        <v>118121</v>
      </c>
      <c r="D9" s="274">
        <v>17840070</v>
      </c>
      <c r="E9" s="274">
        <v>510632819</v>
      </c>
      <c r="F9" s="274">
        <v>28623</v>
      </c>
    </row>
    <row r="10" spans="1:6" ht="18" customHeight="1">
      <c r="A10" s="272" t="s">
        <v>351</v>
      </c>
      <c r="B10" s="274">
        <v>73962</v>
      </c>
      <c r="C10" s="274">
        <v>118270</v>
      </c>
      <c r="D10" s="274">
        <v>17950279</v>
      </c>
      <c r="E10" s="274">
        <v>498223058</v>
      </c>
      <c r="F10" s="274">
        <v>27756</v>
      </c>
    </row>
    <row r="11" spans="1:6" ht="18" customHeight="1">
      <c r="A11" s="275" t="s">
        <v>352</v>
      </c>
      <c r="B11" s="257">
        <v>74247</v>
      </c>
      <c r="C11" s="274">
        <v>117425</v>
      </c>
      <c r="D11" s="274">
        <v>17947489</v>
      </c>
      <c r="E11" s="274">
        <v>504966417</v>
      </c>
      <c r="F11" s="274">
        <v>28136</v>
      </c>
    </row>
    <row r="12" spans="1:6" ht="13.5">
      <c r="A12" s="276"/>
      <c r="B12" s="174"/>
      <c r="C12" s="174"/>
      <c r="D12" s="174"/>
      <c r="E12" s="174"/>
      <c r="F12" s="174"/>
    </row>
    <row r="13" ht="15" customHeight="1">
      <c r="A13" s="253" t="s">
        <v>331</v>
      </c>
    </row>
  </sheetData>
  <sheetProtection/>
  <printOptions horizontalCentered="1"/>
  <pageMargins left="0.8267716535433072" right="0.4724409448818898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&amp;C&amp;14平成28年版山形市統計書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toshiba-user</dc:creator>
  <cp:keywords/>
  <dc:description/>
  <cp:lastModifiedBy>toshiba-user</cp:lastModifiedBy>
  <cp:lastPrinted>2018-03-06T01:40:51Z</cp:lastPrinted>
  <dcterms:created xsi:type="dcterms:W3CDTF">2018-03-06T01:31:06Z</dcterms:created>
  <dcterms:modified xsi:type="dcterms:W3CDTF">2018-03-06T02:06:23Z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